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7"/>
  <workbookPr codeName="ThisWorkbook"/>
  <mc:AlternateContent xmlns:mc="http://schemas.openxmlformats.org/markup-compatibility/2006">
    <mc:Choice Requires="x15">
      <x15ac:absPath xmlns:x15ac="http://schemas.microsoft.com/office/spreadsheetml/2010/11/ac" url="/Users/cem/Desktop/M1/tips/BásicoNEW/"/>
    </mc:Choice>
  </mc:AlternateContent>
  <xr:revisionPtr revIDLastSave="0" documentId="13_ncr:1_{CC303828-3AA3-C44D-81FF-C2D8E9CA6E8A}" xr6:coauthVersionLast="47" xr6:coauthVersionMax="47" xr10:uidLastSave="{00000000-0000-0000-0000-000000000000}"/>
  <bookViews>
    <workbookView xWindow="0" yWindow="0" windowWidth="28800" windowHeight="18000" xr2:uid="{00000000-000D-0000-FFFF-FFFF00000000}"/>
  </bookViews>
  <sheets>
    <sheet name="EXTRA Fórmulas" sheetId="18" r:id="rId1"/>
    <sheet name="Ejercicio 1" sheetId="6" r:id="rId2"/>
    <sheet name="Ejercicio 2" sheetId="15" r:id="rId3"/>
    <sheet name="Ejercicio 3" sheetId="16" r:id="rId4"/>
    <sheet name="Ejercicio 4" sheetId="17" r:id="rId5"/>
    <sheet name="Solución 1" sheetId="19" r:id="rId6"/>
    <sheet name="Solución 2" sheetId="20" r:id="rId7"/>
    <sheet name="Solución 3" sheetId="21" r:id="rId8"/>
    <sheet name="Solución 4" sheetId="22" r:id="rId9"/>
  </sheets>
  <externalReferences>
    <externalReference r:id="rId10"/>
  </externalReferences>
  <definedNames>
    <definedName name="Cifra1">[1]Fórmulas!#REF!</definedName>
    <definedName name="Cifra2">[1]Fórmulas!#REF!</definedName>
    <definedName name="Hola">[1]Fórmulas!#REF!</definedName>
    <definedName name="Mundo">[1]Fórmulas!#REF!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1" i="22" l="1"/>
  <c r="I13" i="22"/>
  <c r="I14" i="22"/>
  <c r="I15" i="22"/>
  <c r="I16" i="22"/>
  <c r="I17" i="22"/>
  <c r="I18" i="22"/>
  <c r="I19" i="22"/>
  <c r="I20" i="22"/>
  <c r="I22" i="22"/>
  <c r="I23" i="22"/>
  <c r="I24" i="22"/>
  <c r="I25" i="22"/>
  <c r="I26" i="22"/>
  <c r="I27" i="22"/>
  <c r="I28" i="22"/>
  <c r="I29" i="22"/>
  <c r="I30" i="22"/>
  <c r="I31" i="22"/>
  <c r="I32" i="22"/>
  <c r="I33" i="22"/>
  <c r="I34" i="22"/>
  <c r="I35" i="22"/>
  <c r="I36" i="22"/>
  <c r="I37" i="22"/>
  <c r="I38" i="22"/>
  <c r="I39" i="22"/>
  <c r="I40" i="22"/>
  <c r="I41" i="22"/>
  <c r="I42" i="22"/>
  <c r="I43" i="22"/>
  <c r="I44" i="22"/>
  <c r="I45" i="22"/>
  <c r="I46" i="22"/>
  <c r="I12" i="22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46" i="20"/>
  <c r="F28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F21" i="20"/>
  <c r="F22" i="20"/>
  <c r="F23" i="20"/>
  <c r="F24" i="20"/>
  <c r="F25" i="20"/>
  <c r="F26" i="20"/>
  <c r="F27" i="20"/>
  <c r="F29" i="20"/>
  <c r="F30" i="20"/>
  <c r="F31" i="20"/>
  <c r="F32" i="20"/>
  <c r="F33" i="20"/>
  <c r="F34" i="20"/>
  <c r="F35" i="20"/>
  <c r="F36" i="20"/>
  <c r="F37" i="20"/>
  <c r="F38" i="20"/>
  <c r="F39" i="20"/>
  <c r="G20" i="20"/>
  <c r="F20" i="20"/>
  <c r="D28" i="21"/>
  <c r="E28" i="21" s="1"/>
  <c r="F28" i="21" s="1"/>
  <c r="D27" i="21"/>
  <c r="E27" i="21" s="1"/>
  <c r="F27" i="21" s="1"/>
  <c r="D26" i="21"/>
  <c r="E26" i="21" s="1"/>
  <c r="F26" i="21" s="1"/>
  <c r="D25" i="21"/>
  <c r="E25" i="21" s="1"/>
  <c r="F25" i="21" s="1"/>
  <c r="D24" i="21"/>
  <c r="E24" i="21" s="1"/>
  <c r="F24" i="21" s="1"/>
  <c r="D23" i="21"/>
  <c r="E23" i="21" s="1"/>
  <c r="F23" i="21" s="1"/>
  <c r="D22" i="21"/>
  <c r="E22" i="21" s="1"/>
  <c r="F22" i="21" s="1"/>
  <c r="D21" i="21"/>
  <c r="E21" i="21" s="1"/>
  <c r="F21" i="21" s="1"/>
  <c r="D20" i="21"/>
  <c r="E20" i="21" s="1"/>
  <c r="F20" i="21" s="1"/>
  <c r="D19" i="21"/>
  <c r="E19" i="21" s="1"/>
  <c r="F19" i="21" s="1"/>
  <c r="K6" i="20"/>
  <c r="E46" i="20" s="1"/>
  <c r="J6" i="20"/>
  <c r="D46" i="20" s="1"/>
  <c r="K5" i="20"/>
  <c r="E20" i="20" s="1"/>
  <c r="J5" i="20"/>
  <c r="D20" i="20" s="1"/>
  <c r="C115" i="19"/>
  <c r="D115" i="19" s="1"/>
  <c r="C114" i="19"/>
  <c r="D114" i="19" s="1"/>
  <c r="C113" i="19"/>
  <c r="D113" i="19" s="1"/>
  <c r="C112" i="19"/>
  <c r="D112" i="19" s="1"/>
  <c r="C111" i="19"/>
  <c r="D111" i="19" s="1"/>
  <c r="C110" i="19"/>
  <c r="D110" i="19" s="1"/>
  <c r="C109" i="19"/>
  <c r="D109" i="19" s="1"/>
  <c r="C108" i="19"/>
  <c r="D108" i="19" s="1"/>
  <c r="C107" i="19"/>
  <c r="D107" i="19" s="1"/>
  <c r="C106" i="19"/>
  <c r="D106" i="19" s="1"/>
  <c r="C105" i="19"/>
  <c r="D105" i="19" s="1"/>
  <c r="C104" i="19"/>
  <c r="D104" i="19" s="1"/>
  <c r="C103" i="19"/>
  <c r="D103" i="19" s="1"/>
  <c r="C102" i="19"/>
  <c r="D102" i="19" s="1"/>
  <c r="C101" i="19"/>
  <c r="D101" i="19" s="1"/>
  <c r="C100" i="19"/>
  <c r="D100" i="19" s="1"/>
  <c r="C99" i="19"/>
  <c r="D99" i="19" s="1"/>
  <c r="C98" i="19"/>
  <c r="D98" i="19" s="1"/>
  <c r="C97" i="19"/>
  <c r="D97" i="19" s="1"/>
  <c r="C96" i="19"/>
  <c r="D96" i="19" s="1"/>
  <c r="C95" i="19"/>
  <c r="D95" i="19" s="1"/>
  <c r="C94" i="19"/>
  <c r="D94" i="19" s="1"/>
  <c r="C93" i="19"/>
  <c r="D93" i="19" s="1"/>
  <c r="C92" i="19"/>
  <c r="D92" i="19" s="1"/>
  <c r="C91" i="19"/>
  <c r="D91" i="19" s="1"/>
  <c r="C90" i="19"/>
  <c r="D90" i="19" s="1"/>
  <c r="C89" i="19"/>
  <c r="D89" i="19" s="1"/>
  <c r="C88" i="19"/>
  <c r="D88" i="19" s="1"/>
  <c r="C87" i="19"/>
  <c r="D87" i="19" s="1"/>
  <c r="C86" i="19"/>
  <c r="D86" i="19" s="1"/>
  <c r="C85" i="19"/>
  <c r="D85" i="19" s="1"/>
  <c r="C84" i="19"/>
  <c r="D84" i="19" s="1"/>
  <c r="C83" i="19"/>
  <c r="D83" i="19" s="1"/>
  <c r="C82" i="19"/>
  <c r="D82" i="19" s="1"/>
  <c r="C81" i="19"/>
  <c r="D81" i="19" s="1"/>
  <c r="C80" i="19"/>
  <c r="D80" i="19" s="1"/>
  <c r="C79" i="19"/>
  <c r="D79" i="19" s="1"/>
  <c r="C78" i="19"/>
  <c r="D78" i="19" s="1"/>
  <c r="C77" i="19"/>
  <c r="D77" i="19" s="1"/>
  <c r="C76" i="19"/>
  <c r="D76" i="19" s="1"/>
  <c r="C75" i="19"/>
  <c r="D75" i="19" s="1"/>
  <c r="C74" i="19"/>
  <c r="D74" i="19" s="1"/>
  <c r="C73" i="19"/>
  <c r="D73" i="19" s="1"/>
  <c r="C72" i="19"/>
  <c r="D72" i="19" s="1"/>
  <c r="C71" i="19"/>
  <c r="D71" i="19" s="1"/>
  <c r="C70" i="19"/>
  <c r="D70" i="19" s="1"/>
  <c r="C69" i="19"/>
  <c r="D69" i="19" s="1"/>
  <c r="C68" i="19"/>
  <c r="D68" i="19" s="1"/>
  <c r="C67" i="19"/>
  <c r="D67" i="19" s="1"/>
  <c r="C66" i="19"/>
  <c r="D66" i="19" s="1"/>
  <c r="C65" i="19"/>
  <c r="D65" i="19" s="1"/>
  <c r="C64" i="19"/>
  <c r="D64" i="19" s="1"/>
  <c r="C63" i="19"/>
  <c r="D63" i="19" s="1"/>
  <c r="C62" i="19"/>
  <c r="D62" i="19" s="1"/>
  <c r="C61" i="19"/>
  <c r="D61" i="19" s="1"/>
  <c r="C60" i="19"/>
  <c r="D60" i="19" s="1"/>
  <c r="C59" i="19"/>
  <c r="D59" i="19" s="1"/>
  <c r="C58" i="19"/>
  <c r="D58" i="19" s="1"/>
  <c r="C57" i="19"/>
  <c r="D57" i="19" s="1"/>
  <c r="C56" i="19"/>
  <c r="D56" i="19" s="1"/>
  <c r="C55" i="19"/>
  <c r="D55" i="19" s="1"/>
  <c r="C54" i="19"/>
  <c r="D54" i="19" s="1"/>
  <c r="C53" i="19"/>
  <c r="D53" i="19" s="1"/>
  <c r="C52" i="19"/>
  <c r="D52" i="19" s="1"/>
  <c r="C51" i="19"/>
  <c r="D51" i="19" s="1"/>
  <c r="C50" i="19"/>
  <c r="D50" i="19" s="1"/>
  <c r="C49" i="19"/>
  <c r="D49" i="19" s="1"/>
  <c r="C48" i="19"/>
  <c r="D48" i="19" s="1"/>
  <c r="C47" i="19"/>
  <c r="D47" i="19" s="1"/>
  <c r="C46" i="19"/>
  <c r="D46" i="19" s="1"/>
  <c r="C45" i="19"/>
  <c r="D45" i="19" s="1"/>
  <c r="C44" i="19"/>
  <c r="D44" i="19" s="1"/>
  <c r="C43" i="19"/>
  <c r="D43" i="19" s="1"/>
  <c r="C42" i="19"/>
  <c r="D42" i="19" s="1"/>
  <c r="C41" i="19"/>
  <c r="D41" i="19" s="1"/>
  <c r="C40" i="19"/>
  <c r="D40" i="19" s="1"/>
  <c r="C39" i="19"/>
  <c r="D39" i="19" s="1"/>
  <c r="C38" i="19"/>
  <c r="D38" i="19" s="1"/>
  <c r="C37" i="19"/>
  <c r="D37" i="19" s="1"/>
  <c r="C36" i="19"/>
  <c r="D36" i="19" s="1"/>
  <c r="C35" i="19"/>
  <c r="D35" i="19" s="1"/>
  <c r="C34" i="19"/>
  <c r="D34" i="19" s="1"/>
  <c r="C33" i="19"/>
  <c r="D33" i="19" s="1"/>
  <c r="C32" i="19"/>
  <c r="D32" i="19" s="1"/>
  <c r="C31" i="19"/>
  <c r="D31" i="19" s="1"/>
  <c r="C30" i="19"/>
  <c r="D30" i="19" s="1"/>
  <c r="C29" i="19"/>
  <c r="D29" i="19" s="1"/>
  <c r="C28" i="19"/>
  <c r="D28" i="19" s="1"/>
  <c r="C27" i="19"/>
  <c r="D27" i="19" s="1"/>
  <c r="C26" i="19"/>
  <c r="D26" i="19" s="1"/>
  <c r="C25" i="19"/>
  <c r="D25" i="19" s="1"/>
  <c r="C24" i="19"/>
  <c r="D24" i="19" s="1"/>
  <c r="C23" i="19"/>
  <c r="D23" i="19" s="1"/>
  <c r="C22" i="19"/>
  <c r="D22" i="19" s="1"/>
  <c r="C21" i="19"/>
  <c r="D21" i="19" s="1"/>
  <c r="C20" i="19"/>
  <c r="D20" i="19" s="1"/>
  <c r="S19" i="19"/>
  <c r="R19" i="19"/>
  <c r="Q19" i="19"/>
  <c r="P19" i="19"/>
  <c r="O19" i="19"/>
  <c r="N19" i="19"/>
  <c r="M19" i="19"/>
  <c r="L19" i="19"/>
  <c r="K19" i="19"/>
  <c r="J19" i="19"/>
  <c r="I19" i="19"/>
  <c r="H19" i="19"/>
  <c r="C19" i="19"/>
  <c r="D19" i="19" s="1"/>
  <c r="S18" i="19"/>
  <c r="R18" i="19"/>
  <c r="Q18" i="19"/>
  <c r="P18" i="19"/>
  <c r="O18" i="19"/>
  <c r="N18" i="19"/>
  <c r="M18" i="19"/>
  <c r="L18" i="19"/>
  <c r="K18" i="19"/>
  <c r="J18" i="19"/>
  <c r="I18" i="19"/>
  <c r="H18" i="19"/>
  <c r="C18" i="19"/>
  <c r="D18" i="19" s="1"/>
  <c r="S17" i="19"/>
  <c r="R17" i="19"/>
  <c r="Q17" i="19"/>
  <c r="P17" i="19"/>
  <c r="O17" i="19"/>
  <c r="N17" i="19"/>
  <c r="M17" i="19"/>
  <c r="L17" i="19"/>
  <c r="K17" i="19"/>
  <c r="J17" i="19"/>
  <c r="I17" i="19"/>
  <c r="H17" i="19"/>
  <c r="C17" i="19"/>
  <c r="D17" i="19" s="1"/>
  <c r="S16" i="19"/>
  <c r="R16" i="19"/>
  <c r="Q16" i="19"/>
  <c r="P16" i="19"/>
  <c r="O16" i="19"/>
  <c r="N16" i="19"/>
  <c r="M16" i="19"/>
  <c r="L16" i="19"/>
  <c r="K16" i="19"/>
  <c r="J16" i="19"/>
  <c r="I16" i="19"/>
  <c r="H16" i="19"/>
  <c r="C16" i="19"/>
  <c r="D16" i="19" s="1"/>
  <c r="D20" i="16"/>
  <c r="D21" i="16"/>
  <c r="D22" i="16"/>
  <c r="D23" i="16"/>
  <c r="D24" i="16"/>
  <c r="D25" i="16"/>
  <c r="D26" i="16"/>
  <c r="D27" i="16"/>
  <c r="D28" i="16"/>
  <c r="D19" i="16"/>
  <c r="K5" i="15"/>
  <c r="K6" i="15"/>
  <c r="J6" i="15"/>
  <c r="J5" i="15"/>
  <c r="H17" i="6"/>
  <c r="I17" i="6"/>
  <c r="J17" i="6"/>
  <c r="K17" i="6"/>
  <c r="L17" i="6"/>
  <c r="M17" i="6"/>
  <c r="N17" i="6"/>
  <c r="O17" i="6"/>
  <c r="P17" i="6"/>
  <c r="Q17" i="6"/>
  <c r="R17" i="6"/>
  <c r="S17" i="6"/>
  <c r="H18" i="6"/>
  <c r="I18" i="6"/>
  <c r="J18" i="6"/>
  <c r="K18" i="6"/>
  <c r="L18" i="6"/>
  <c r="M18" i="6"/>
  <c r="N18" i="6"/>
  <c r="O18" i="6"/>
  <c r="P18" i="6"/>
  <c r="Q18" i="6"/>
  <c r="R18" i="6"/>
  <c r="S18" i="6"/>
  <c r="H19" i="6"/>
  <c r="I19" i="6"/>
  <c r="J19" i="6"/>
  <c r="K19" i="6"/>
  <c r="L19" i="6"/>
  <c r="M19" i="6"/>
  <c r="N19" i="6"/>
  <c r="O19" i="6"/>
  <c r="P19" i="6"/>
  <c r="Q19" i="6"/>
  <c r="R19" i="6"/>
  <c r="S19" i="6"/>
  <c r="I16" i="6"/>
  <c r="J16" i="6"/>
  <c r="K16" i="6"/>
  <c r="L16" i="6"/>
  <c r="M16" i="6"/>
  <c r="N16" i="6"/>
  <c r="O16" i="6"/>
  <c r="P16" i="6"/>
  <c r="Q16" i="6"/>
  <c r="R16" i="6"/>
  <c r="S16" i="6"/>
  <c r="H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6" i="6"/>
  <c r="C33" i="21" l="1"/>
  <c r="C32" i="21"/>
  <c r="C31" i="21"/>
  <c r="F29" i="21"/>
  <c r="E29" i="21"/>
  <c r="E62" i="20"/>
  <c r="E58" i="20"/>
  <c r="E54" i="20"/>
  <c r="E50" i="20"/>
  <c r="E48" i="20"/>
  <c r="D62" i="20"/>
  <c r="D58" i="20"/>
  <c r="D54" i="20"/>
  <c r="D50" i="20"/>
  <c r="E65" i="20"/>
  <c r="E61" i="20"/>
  <c r="E57" i="20"/>
  <c r="E53" i="20"/>
  <c r="E49" i="20"/>
  <c r="D65" i="20"/>
  <c r="D61" i="20"/>
  <c r="D57" i="20"/>
  <c r="D53" i="20"/>
  <c r="D49" i="20"/>
  <c r="E64" i="20"/>
  <c r="E60" i="20"/>
  <c r="E56" i="20"/>
  <c r="E52" i="20"/>
  <c r="D64" i="20"/>
  <c r="D60" i="20"/>
  <c r="D56" i="20"/>
  <c r="D52" i="20"/>
  <c r="D48" i="20"/>
  <c r="E63" i="20"/>
  <c r="E59" i="20"/>
  <c r="E55" i="20"/>
  <c r="E51" i="20"/>
  <c r="E47" i="20"/>
  <c r="D63" i="20"/>
  <c r="D59" i="20"/>
  <c r="D55" i="20"/>
  <c r="D51" i="20"/>
  <c r="D47" i="20"/>
  <c r="D36" i="20"/>
  <c r="D32" i="20"/>
  <c r="D28" i="20"/>
  <c r="D24" i="20"/>
  <c r="E36" i="20"/>
  <c r="E32" i="20"/>
  <c r="E28" i="20"/>
  <c r="E24" i="20"/>
  <c r="E39" i="20"/>
  <c r="E35" i="20"/>
  <c r="E31" i="20"/>
  <c r="E27" i="20"/>
  <c r="E23" i="20"/>
  <c r="J20" i="19"/>
  <c r="R20" i="19"/>
  <c r="D39" i="20"/>
  <c r="D35" i="20"/>
  <c r="D31" i="20"/>
  <c r="D27" i="20"/>
  <c r="D23" i="20"/>
  <c r="K20" i="19"/>
  <c r="S20" i="19"/>
  <c r="E38" i="20"/>
  <c r="E34" i="20"/>
  <c r="E30" i="20"/>
  <c r="E26" i="20"/>
  <c r="E22" i="20"/>
  <c r="D38" i="20"/>
  <c r="D34" i="20"/>
  <c r="D30" i="20"/>
  <c r="D26" i="20"/>
  <c r="D22" i="20"/>
  <c r="E37" i="20"/>
  <c r="E33" i="20"/>
  <c r="E29" i="20"/>
  <c r="E25" i="20"/>
  <c r="E21" i="20"/>
  <c r="D37" i="20"/>
  <c r="D33" i="20"/>
  <c r="D29" i="20"/>
  <c r="D25" i="20"/>
  <c r="D21" i="20"/>
  <c r="O20" i="19"/>
  <c r="H20" i="19"/>
  <c r="P20" i="19"/>
  <c r="T18" i="19"/>
  <c r="L20" i="19"/>
  <c r="M20" i="19"/>
  <c r="T17" i="19"/>
  <c r="N20" i="19"/>
  <c r="T19" i="19"/>
  <c r="I20" i="19"/>
  <c r="Q20" i="19"/>
  <c r="T16" i="19"/>
  <c r="T20" i="19" l="1"/>
</calcChain>
</file>

<file path=xl/sharedStrings.xml><?xml version="1.0" encoding="utf-8"?>
<sst xmlns="http://schemas.openxmlformats.org/spreadsheetml/2006/main" count="557" uniqueCount="222">
  <si>
    <t>IVA</t>
  </si>
  <si>
    <t>Nombre</t>
  </si>
  <si>
    <t>Edad</t>
  </si>
  <si>
    <t>Olivia</t>
  </si>
  <si>
    <t>Mateo</t>
  </si>
  <si>
    <t>Isabella</t>
  </si>
  <si>
    <t>Lucas</t>
  </si>
  <si>
    <t>Sophia</t>
  </si>
  <si>
    <t>Liam</t>
  </si>
  <si>
    <t>Emma</t>
  </si>
  <si>
    <t>Noah</t>
  </si>
  <si>
    <t>Ava</t>
  </si>
  <si>
    <t>Ethan</t>
  </si>
  <si>
    <t>Mia</t>
  </si>
  <si>
    <t>Jackson</t>
  </si>
  <si>
    <t>Aria</t>
  </si>
  <si>
    <t>Oliver</t>
  </si>
  <si>
    <t>Camila</t>
  </si>
  <si>
    <t>Elijah</t>
  </si>
  <si>
    <t>Harper</t>
  </si>
  <si>
    <t>Aiden</t>
  </si>
  <si>
    <t>Evelyn</t>
  </si>
  <si>
    <t>Sebastian</t>
  </si>
  <si>
    <t>Abigail</t>
  </si>
  <si>
    <t>Jayden</t>
  </si>
  <si>
    <t>Zoey</t>
  </si>
  <si>
    <t>Logan</t>
  </si>
  <si>
    <t>Mila</t>
  </si>
  <si>
    <t>Mason</t>
  </si>
  <si>
    <t>Grace</t>
  </si>
  <si>
    <t>Alexander</t>
  </si>
  <si>
    <t>Lily</t>
  </si>
  <si>
    <t>Daniel</t>
  </si>
  <si>
    <t>Ella</t>
  </si>
  <si>
    <t>Michael</t>
  </si>
  <si>
    <t>Scarlett</t>
  </si>
  <si>
    <t>James</t>
  </si>
  <si>
    <t>Aurora</t>
  </si>
  <si>
    <t>Benjamin</t>
  </si>
  <si>
    <t>Layla</t>
  </si>
  <si>
    <t>William</t>
  </si>
  <si>
    <t>Chloe</t>
  </si>
  <si>
    <t>Henry</t>
  </si>
  <si>
    <t>Avery</t>
  </si>
  <si>
    <t>Emily</t>
  </si>
  <si>
    <t>Leo</t>
  </si>
  <si>
    <t>Sofia</t>
  </si>
  <si>
    <t>Julian</t>
  </si>
  <si>
    <t>Riley</t>
  </si>
  <si>
    <t>Zoe</t>
  </si>
  <si>
    <t>Samuel</t>
  </si>
  <si>
    <t>Penelope</t>
  </si>
  <si>
    <t>David</t>
  </si>
  <si>
    <t>Nora</t>
  </si>
  <si>
    <t>Amelia</t>
  </si>
  <si>
    <t>Dylan</t>
  </si>
  <si>
    <t>Owen</t>
  </si>
  <si>
    <t>Isaac</t>
  </si>
  <si>
    <t>Madison</t>
  </si>
  <si>
    <t>Wyatt</t>
  </si>
  <si>
    <t>Addison</t>
  </si>
  <si>
    <t>Gabriel</t>
  </si>
  <si>
    <t>Carter</t>
  </si>
  <si>
    <t>Caleb</t>
  </si>
  <si>
    <t>Jack</t>
  </si>
  <si>
    <t>Luke</t>
  </si>
  <si>
    <t>Matthew</t>
  </si>
  <si>
    <t>Lillian</t>
  </si>
  <si>
    <t>Levi</t>
  </si>
  <si>
    <t>Lucy</t>
  </si>
  <si>
    <t>Lincoln</t>
  </si>
  <si>
    <t>Anthony</t>
  </si>
  <si>
    <t>Savannah</t>
  </si>
  <si>
    <t>Zona</t>
  </si>
  <si>
    <t>Barcelona</t>
  </si>
  <si>
    <t>Lleida</t>
  </si>
  <si>
    <t>Tarragona</t>
  </si>
  <si>
    <t>Gerona</t>
  </si>
  <si>
    <t>VENTAS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</si>
  <si>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</si>
  <si>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</si>
  <si>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</si>
  <si>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</si>
  <si>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</si>
  <si>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</si>
  <si>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</si>
  <si>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</si>
  <si>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</si>
  <si>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</si>
  <si>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</si>
  <si>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</si>
  <si>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</si>
  <si>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pack 1</t>
  </si>
  <si>
    <t>pack 2</t>
  </si>
  <si>
    <t>hotel 1 noche</t>
  </si>
  <si>
    <t>traslados</t>
  </si>
  <si>
    <t>actividades</t>
  </si>
  <si>
    <t>Destinos turísticos</t>
  </si>
  <si>
    <t>París, Francia</t>
  </si>
  <si>
    <t>Nueva York, Estados Unidos</t>
  </si>
  <si>
    <t>Machu Picchu, Perú</t>
  </si>
  <si>
    <t>Tokio, Japón</t>
  </si>
  <si>
    <t>Roma, Italia</t>
  </si>
  <si>
    <t>Sydney, Australia</t>
  </si>
  <si>
    <t>Ciudad del Cabo, Sudáfrica</t>
  </si>
  <si>
    <t>Barcelona, España</t>
  </si>
  <si>
    <t>Río de Janeiro, Brasil</t>
  </si>
  <si>
    <t>Estambul, Turquía</t>
  </si>
  <si>
    <t>Bangkok, Tailandia</t>
  </si>
  <si>
    <t>Santorini, Grecia</t>
  </si>
  <si>
    <t>Kioto, Japón</t>
  </si>
  <si>
    <t>Cancún, México</t>
  </si>
  <si>
    <t>Vancouver, Canadá</t>
  </si>
  <si>
    <t>Marrakech, Marruecos</t>
  </si>
  <si>
    <t>Dubrovnik, Croacia</t>
  </si>
  <si>
    <t>Ciudad de México, México</t>
  </si>
  <si>
    <t>Petra, Jordania</t>
  </si>
  <si>
    <t>Queenstown, Nueva Zelanda</t>
  </si>
  <si>
    <t>Reserva</t>
  </si>
  <si>
    <t>Artículo</t>
  </si>
  <si>
    <t>Precio</t>
  </si>
  <si>
    <t>Cantidad</t>
  </si>
  <si>
    <t>Importe</t>
  </si>
  <si>
    <t>Cámara DSLR de Alta Resolución</t>
  </si>
  <si>
    <t>Teléfono Inteligente de Última Generación</t>
  </si>
  <si>
    <t>Impresora Fotográfica Compacta</t>
  </si>
  <si>
    <t>Cámara de Seguridad con Conexión Wi-Fi</t>
  </si>
  <si>
    <t>Teléfono Plegable con Pantalla OLED</t>
  </si>
  <si>
    <t>Impresora Todo en Uno para el Hogar</t>
  </si>
  <si>
    <t>Cámara de Acción Resistente al Agua</t>
  </si>
  <si>
    <t>Teléfono Gaming con Alto Rendimiento</t>
  </si>
  <si>
    <t>Impresora 3D de Escritorio</t>
  </si>
  <si>
    <t>Cámara para Vlogging con Pantalla Abatible</t>
  </si>
  <si>
    <t>unidades máximas vendidas</t>
  </si>
  <si>
    <t>unidades mínimas vendidas</t>
  </si>
  <si>
    <t>promedio de unidades vendidas</t>
  </si>
  <si>
    <t>Importe con IVA</t>
  </si>
  <si>
    <t xml:space="preserve">TOTAL </t>
  </si>
  <si>
    <t>ALUMNO</t>
  </si>
  <si>
    <t>IDENTIFICADOR</t>
  </si>
  <si>
    <t>PARCIAL 1</t>
  </si>
  <si>
    <t>PARCIAL 2</t>
  </si>
  <si>
    <t>PARCIAL 3</t>
  </si>
  <si>
    <t>FINAL</t>
  </si>
  <si>
    <t>NOTA FINAL</t>
  </si>
  <si>
    <t>RT-1178740</t>
  </si>
  <si>
    <t>RT-1178741</t>
  </si>
  <si>
    <t>RT-1178742</t>
  </si>
  <si>
    <t>RT-1178743</t>
  </si>
  <si>
    <t>RT-1178744</t>
  </si>
  <si>
    <t>RT-1178745</t>
  </si>
  <si>
    <t>RT-1178746</t>
  </si>
  <si>
    <t>RT-1178747</t>
  </si>
  <si>
    <t>RT-1178748</t>
  </si>
  <si>
    <t>RT-1178749</t>
  </si>
  <si>
    <t>RT-1178750</t>
  </si>
  <si>
    <t>RT-1178751</t>
  </si>
  <si>
    <t>RT-1178752</t>
  </si>
  <si>
    <t>RT-1178753</t>
  </si>
  <si>
    <t>RT-1178754</t>
  </si>
  <si>
    <t>RT-1178755</t>
  </si>
  <si>
    <t>RT-1178756</t>
  </si>
  <si>
    <t>RT-1178757</t>
  </si>
  <si>
    <t>RT-1178758</t>
  </si>
  <si>
    <t>RT-1178759</t>
  </si>
  <si>
    <t>RT-1178760</t>
  </si>
  <si>
    <t>RT-1178761</t>
  </si>
  <si>
    <t>RT-1178762</t>
  </si>
  <si>
    <t>Marta García López</t>
  </si>
  <si>
    <t>Alejandro Pérez Martínez</t>
  </si>
  <si>
    <t>Laura Rodríguez Sánchez</t>
  </si>
  <si>
    <t>Daniel Ruiz González</t>
  </si>
  <si>
    <t>Clara Martínez Fernández</t>
  </si>
  <si>
    <t>Javier López García</t>
  </si>
  <si>
    <t>María Sánchez Pérez</t>
  </si>
  <si>
    <t>Hugo González Rodríguez</t>
  </si>
  <si>
    <t>Paula Fernández Martínez</t>
  </si>
  <si>
    <t>Carlos Martín Serrano</t>
  </si>
  <si>
    <t>Ana López Pérez</t>
  </si>
  <si>
    <t>Diego Torres Rodríguez</t>
  </si>
  <si>
    <t>Carmen Gómez Martínez</t>
  </si>
  <si>
    <t>Adrián Serrano López</t>
  </si>
  <si>
    <t>Elena Pérez García</t>
  </si>
  <si>
    <t>Sergio Martín Ruiz</t>
  </si>
  <si>
    <t>Isabel Fernández Sánchez</t>
  </si>
  <si>
    <t>Álvaro García Martínez</t>
  </si>
  <si>
    <t>Raquel Sánchez López</t>
  </si>
  <si>
    <t>Luis Martínez Fernández</t>
  </si>
  <si>
    <t>Inés Rodríguez Pérez</t>
  </si>
  <si>
    <t>Jorge Serrano García</t>
  </si>
  <si>
    <t>Andrea Pérez Sánchez</t>
  </si>
  <si>
    <t>Pablo Ruiz Martínez</t>
  </si>
  <si>
    <t>Natalia López Fernández</t>
  </si>
  <si>
    <t>Alejandro Torres Sánchez</t>
  </si>
  <si>
    <t>Marina Fernández Martínez</t>
  </si>
  <si>
    <t>Ángel García Rodríguez</t>
  </si>
  <si>
    <t>Claudia Martínez López</t>
  </si>
  <si>
    <t>Iván Sánchez Fernández</t>
  </si>
  <si>
    <t>Martina López Pérez</t>
  </si>
  <si>
    <t>Raúl Ruiz García</t>
  </si>
  <si>
    <t>Beatriz Serrano Martínez</t>
  </si>
  <si>
    <t>Javier Pérez Sánchez</t>
  </si>
  <si>
    <t>Alba Fernández López</t>
  </si>
  <si>
    <t>RT-1178763</t>
  </si>
  <si>
    <t>RT-1178764</t>
  </si>
  <si>
    <t>RT-1178765</t>
  </si>
  <si>
    <t>RT-1178766</t>
  </si>
  <si>
    <t>RT-1178767</t>
  </si>
  <si>
    <t>RT-1178768</t>
  </si>
  <si>
    <t>RT-1178769</t>
  </si>
  <si>
    <t>RT-1178770</t>
  </si>
  <si>
    <t>RT-1178771</t>
  </si>
  <si>
    <t>RT-1178772</t>
  </si>
  <si>
    <t>RT-1178773</t>
  </si>
  <si>
    <t>RT-1178774</t>
  </si>
  <si>
    <t>PORCENTAJE</t>
  </si>
  <si>
    <t>˘</t>
  </si>
  <si>
    <t>PRECIO A</t>
  </si>
  <si>
    <t>PRECIO B</t>
  </si>
  <si>
    <t>PRECIO C</t>
  </si>
  <si>
    <t>PRECIO D</t>
  </si>
  <si>
    <t>pensión completa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</si>
</sst>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&quot;$&quot;* #,##0.00_);_(&quot;$&quot;* \(#,##0.00\);_(&quot;$&quot;* &quot;-&quot;??_);_(@_)"/>
    <numFmt numFmtId="165" formatCode="_-* #,##0.00\ [$€-C0A]_-;\-* #,##0.00\ [$€-C0A]_-;_-* &quot;-&quot;??\ [$€-C0A]_-;_-@_-"/>
    <numFmt numFmtId="166" formatCode="#\ &quot;años&quot;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72"/>
      <color rgb="FF6E9BC9"/>
      <name val="Franklin Gothic Demi Cond"/>
      <family val="2"/>
    </font>
    <font>
      <sz val="18"/>
      <color rgb="FFFF9101"/>
      <name val="Segoe UI"/>
      <family val="2"/>
    </font>
    <font>
      <sz val="8"/>
      <name val="Calibri"/>
      <family val="2"/>
      <scheme val="minor"/>
    </font>
    <font>
      <b/>
      <sz val="14"/>
      <color theme="0"/>
      <name val="Segoe UI"/>
    </font>
    <font>
      <b/>
      <sz val="36"/>
      <color theme="1"/>
      <name val="Franklin Gothic Medium"/>
      <family val="2"/>
    </font>
    <font>
      <sz val="16"/>
      <color rgb="FF374151"/>
      <name val="Arial"/>
      <family val="2"/>
    </font>
    <font>
      <sz val="16"/>
      <color rgb="FF374151"/>
      <name val="Arial"/>
      <family val="2"/>
    </font>
    <font>
      <sz val="12"/>
      <color theme="1"/>
      <name val="Segoe UI"/>
    </font>
    <font>
      <sz val="11"/>
      <color theme="0"/>
      <name val="Calibri"/>
      <family val="2"/>
      <scheme val="minor"/>
    </font>
    <font>
      <sz val="48"/>
      <color theme="1"/>
      <name val="Franklin Gothic Medium"/>
      <family val="2"/>
    </font>
    <font>
      <sz val="11"/>
      <color rgb="FF374151"/>
      <name val="Segoe UI"/>
    </font>
    <font>
      <b/>
      <sz val="12"/>
      <color theme="0"/>
      <name val="Segoe UI"/>
    </font>
    <font>
      <b/>
      <sz val="26"/>
      <color theme="1"/>
      <name val="Franklin Gothic Medium"/>
      <family val="2"/>
    </font>
    <font>
      <sz val="12"/>
      <color rgb="FF374151"/>
      <name val="Segoe UI"/>
    </font>
    <font>
      <b/>
      <sz val="16"/>
      <color theme="0"/>
      <name val="Segoe UI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40">
    <xf numFmtId="0" fontId="0" fillId="0" borderId="0" xfId="0"/>
    <xf numFmtId="0" fontId="3" fillId="0" borderId="0" xfId="2" applyFont="1" applyFill="1" applyAlignment="1">
      <alignment horizontal="left" vertical="center" indent="1"/>
    </xf>
    <xf numFmtId="165" fontId="0" fillId="0" borderId="0" xfId="0" applyNumberFormat="1"/>
    <xf numFmtId="0" fontId="6" fillId="0" borderId="0" xfId="0" applyFont="1"/>
    <xf numFmtId="0" fontId="8" fillId="0" borderId="0" xfId="0" applyFont="1"/>
    <xf numFmtId="0" fontId="10" fillId="0" borderId="0" xfId="0" applyFont="1"/>
    <xf numFmtId="165" fontId="8" fillId="0" borderId="0" xfId="0" applyNumberFormat="1" applyFont="1"/>
    <xf numFmtId="0" fontId="11" fillId="0" borderId="0" xfId="0" applyFont="1"/>
    <xf numFmtId="0" fontId="12" fillId="0" borderId="0" xfId="0" applyFont="1"/>
    <xf numFmtId="0" fontId="7" fillId="0" borderId="0" xfId="0" applyFont="1"/>
    <xf numFmtId="0" fontId="9" fillId="0" borderId="0" xfId="0" applyFont="1"/>
    <xf numFmtId="166" fontId="0" fillId="0" borderId="0" xfId="0" applyNumberFormat="1"/>
    <xf numFmtId="165" fontId="15" fillId="0" borderId="0" xfId="0" applyNumberFormat="1" applyFont="1"/>
    <xf numFmtId="9" fontId="0" fillId="0" borderId="8" xfId="0" applyNumberFormat="1" applyBorder="1"/>
    <xf numFmtId="0" fontId="1" fillId="0" borderId="0" xfId="4"/>
    <xf numFmtId="0" fontId="4" fillId="0" borderId="0" xfId="4" applyFont="1" applyAlignment="1">
      <alignment horizontal="left" vertical="center" wrapText="1"/>
    </xf>
    <xf numFmtId="0" fontId="6" fillId="2" borderId="0" xfId="0" applyFont="1" applyFill="1" applyAlignment="1">
      <alignment horizontal="center" vertical="center"/>
    </xf>
    <xf numFmtId="166" fontId="13" fillId="3" borderId="0" xfId="0" applyNumberFormat="1" applyFont="1" applyFill="1" applyAlignment="1">
      <alignment horizontal="center"/>
    </xf>
    <xf numFmtId="165" fontId="14" fillId="2" borderId="0" xfId="0" applyNumberFormat="1" applyFont="1" applyFill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165" fontId="14" fillId="4" borderId="0" xfId="0" applyNumberFormat="1" applyFont="1" applyFill="1" applyAlignment="1">
      <alignment horizontal="center" vertical="center"/>
    </xf>
    <xf numFmtId="165" fontId="10" fillId="3" borderId="0" xfId="0" applyNumberFormat="1" applyFont="1" applyFill="1"/>
    <xf numFmtId="165" fontId="16" fillId="3" borderId="0" xfId="0" applyNumberFormat="1" applyFont="1" applyFill="1"/>
    <xf numFmtId="165" fontId="0" fillId="3" borderId="0" xfId="0" applyNumberFormat="1" applyFill="1"/>
    <xf numFmtId="165" fontId="17" fillId="2" borderId="2" xfId="0" applyNumberFormat="1" applyFont="1" applyFill="1" applyBorder="1" applyAlignment="1">
      <alignment horizontal="center" vertical="center"/>
    </xf>
    <xf numFmtId="165" fontId="17" fillId="2" borderId="3" xfId="0" applyNumberFormat="1" applyFont="1" applyFill="1" applyBorder="1" applyAlignment="1">
      <alignment horizontal="center" vertical="center"/>
    </xf>
    <xf numFmtId="165" fontId="17" fillId="2" borderId="4" xfId="0" applyNumberFormat="1" applyFont="1" applyFill="1" applyBorder="1" applyAlignment="1">
      <alignment horizontal="center" vertical="center"/>
    </xf>
    <xf numFmtId="165" fontId="17" fillId="4" borderId="9" xfId="0" applyNumberFormat="1" applyFont="1" applyFill="1" applyBorder="1" applyAlignment="1">
      <alignment horizontal="center" vertical="center"/>
    </xf>
    <xf numFmtId="165" fontId="17" fillId="4" borderId="5" xfId="0" applyNumberFormat="1" applyFont="1" applyFill="1" applyBorder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9" fontId="0" fillId="0" borderId="0" xfId="3" applyFont="1" applyBorder="1" applyAlignment="1">
      <alignment horizontal="center" vertical="center"/>
    </xf>
    <xf numFmtId="9" fontId="0" fillId="0" borderId="10" xfId="3" applyFont="1" applyBorder="1" applyAlignment="1">
      <alignment horizontal="center" vertical="center"/>
    </xf>
    <xf numFmtId="165" fontId="0" fillId="0" borderId="6" xfId="0" applyNumberFormat="1" applyBorder="1" applyAlignment="1">
      <alignment horizontal="center" vertical="center"/>
    </xf>
    <xf numFmtId="9" fontId="0" fillId="0" borderId="6" xfId="3" applyFont="1" applyBorder="1" applyAlignment="1">
      <alignment horizontal="center" vertical="center"/>
    </xf>
    <xf numFmtId="9" fontId="0" fillId="0" borderId="7" xfId="3" applyFont="1" applyBorder="1" applyAlignment="1">
      <alignment horizontal="center" vertical="center"/>
    </xf>
    <xf numFmtId="0" fontId="0" fillId="3" borderId="0" xfId="0" applyFill="1"/>
    <xf numFmtId="0" fontId="14" fillId="4" borderId="0" xfId="0" applyFont="1" applyFill="1" applyAlignment="1">
      <alignment horizontal="right"/>
    </xf>
    <xf numFmtId="0" fontId="14" fillId="2" borderId="0" xfId="0" applyFont="1" applyFill="1" applyAlignment="1">
      <alignment horizontal="right"/>
    </xf>
    <xf numFmtId="165" fontId="6" fillId="2" borderId="0" xfId="0" applyNumberFormat="1" applyFont="1" applyFill="1" applyAlignment="1">
      <alignment horizontal="center" vertical="center"/>
    </xf>
    <xf numFmtId="9" fontId="0" fillId="5" borderId="1" xfId="0" applyNumberFormat="1" applyFill="1" applyBorder="1" applyAlignment="1">
      <alignment horizontal="center" vertical="center"/>
    </xf>
  </cellXfs>
  <cellStyles count="5">
    <cellStyle name="Moneda 2" xfId="1" xr:uid="{00000000-0005-0000-0000-000003000000}"/>
    <cellStyle name="Normal" xfId="0" builtinId="0"/>
    <cellStyle name="Normal 2" xfId="4" xr:uid="{9A26E255-2B49-F142-8EEE-D2BF2D9C6E27}"/>
    <cellStyle name="Porcentaje" xfId="3" builtinId="5"/>
    <cellStyle name="Título" xfId="2" builtinId="15"/>
  </cellStyles>
  <dxfs count="0"/>
  <tableStyles count="0" defaultTableStyle="TableStyleMedium2" defaultPivotStyle="PivotStyleLight16"/>
  <colors>
    <mruColors>
      <color rgb="FFFF9101"/>
      <color rgb="FF6B97C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71967</xdr:rowOff>
    </xdr:from>
    <xdr:to>
      <xdr:col>6</xdr:col>
      <xdr:colOff>101600</xdr:colOff>
      <xdr:row>36</xdr:row>
      <xdr:rowOff>165100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CBCBE990-416D-EC41-9535-1E42CEAFB869}"/>
            </a:ext>
          </a:extLst>
        </xdr:cNvPr>
        <xdr:cNvSpPr txBox="1"/>
      </xdr:nvSpPr>
      <xdr:spPr>
        <a:xfrm>
          <a:off x="0" y="7628467"/>
          <a:ext cx="13538200" cy="474133"/>
        </a:xfrm>
        <a:prstGeom prst="rect">
          <a:avLst/>
        </a:prstGeom>
        <a:solidFill>
          <a:schemeClr val="tx1"/>
        </a:solidFill>
        <a:ln w="127000" cap="rnd" cmpd="sng">
          <a:solidFill>
            <a:schemeClr val="tx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500" b="1" i="0" u="none" strike="noStrike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Domina</a:t>
          </a:r>
          <a:r>
            <a:rPr lang="es-ES" sz="1500" b="1" i="0" u="none" strike="noStrike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la hoja de cálculo</a:t>
          </a:r>
          <a:endParaRPr lang="es-ES_tradnl" sz="15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0</xdr:colOff>
      <xdr:row>29</xdr:row>
      <xdr:rowOff>165101</xdr:rowOff>
    </xdr:from>
    <xdr:to>
      <xdr:col>6</xdr:col>
      <xdr:colOff>114300</xdr:colOff>
      <xdr:row>34</xdr:row>
      <xdr:rowOff>34881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BF5963B-7BCF-1248-A722-019AC3DAC0D7}"/>
            </a:ext>
          </a:extLst>
        </xdr:cNvPr>
        <xdr:cNvSpPr txBox="1"/>
      </xdr:nvSpPr>
      <xdr:spPr>
        <a:xfrm>
          <a:off x="0" y="6769101"/>
          <a:ext cx="13550900" cy="822280"/>
        </a:xfrm>
        <a:prstGeom prst="rect">
          <a:avLst/>
        </a:prstGeom>
        <a:solidFill>
          <a:schemeClr val="bg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ES_tradnl" sz="4400">
            <a:solidFill>
              <a:srgbClr val="6E9BC9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901700</xdr:colOff>
      <xdr:row>31</xdr:row>
      <xdr:rowOff>114300</xdr:rowOff>
    </xdr:from>
    <xdr:to>
      <xdr:col>0</xdr:col>
      <xdr:colOff>2037885</xdr:colOff>
      <xdr:row>33</xdr:row>
      <xdr:rowOff>88900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6588767-C3EE-DB4E-9572-5D68F06BF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700" y="7099300"/>
          <a:ext cx="1136185" cy="3556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29</xdr:row>
      <xdr:rowOff>177800</xdr:rowOff>
    </xdr:from>
    <xdr:to>
      <xdr:col>6</xdr:col>
      <xdr:colOff>88900</xdr:colOff>
      <xdr:row>34</xdr:row>
      <xdr:rowOff>25400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D869B597-B284-9548-969F-0E560528E005}"/>
            </a:ext>
          </a:extLst>
        </xdr:cNvPr>
        <xdr:cNvSpPr txBox="1"/>
      </xdr:nvSpPr>
      <xdr:spPr>
        <a:xfrm>
          <a:off x="38100" y="6781800"/>
          <a:ext cx="13487400" cy="800100"/>
        </a:xfrm>
        <a:prstGeom prst="rect">
          <a:avLst/>
        </a:prstGeom>
        <a:noFill/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4400">
              <a:solidFill>
                <a:srgbClr val="FF3130"/>
              </a:solidFill>
              <a:latin typeface="Arial" panose="020B0604020202020204" pitchFamily="34" charset="0"/>
              <a:cs typeface="Arial" panose="020B0604020202020204" pitchFamily="34" charset="0"/>
            </a:rPr>
            <a:t>Fórmulas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127000</xdr:colOff>
      <xdr:row>29</xdr:row>
      <xdr:rowOff>171450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DF093C0E-397D-0743-B65B-A5112FE63D96}"/>
            </a:ext>
          </a:extLst>
        </xdr:cNvPr>
        <xdr:cNvGrpSpPr/>
      </xdr:nvGrpSpPr>
      <xdr:grpSpPr>
        <a:xfrm>
          <a:off x="0" y="0"/>
          <a:ext cx="17754600" cy="6775450"/>
          <a:chOff x="0" y="0"/>
          <a:chExt cx="17754600" cy="677545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766A4941-D32D-48F7-E823-362A1769237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13550900" cy="6775450"/>
          </a:xfrm>
          <a:prstGeom prst="rect">
            <a:avLst/>
          </a:prstGeom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74EBBFAE-EE6C-CB10-5AE5-C3ED8A2116A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550900" y="165100"/>
            <a:ext cx="4203700" cy="4203700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12700</xdr:colOff>
      <xdr:row>7</xdr:row>
      <xdr:rowOff>38100</xdr:rowOff>
    </xdr:from>
    <xdr:to>
      <xdr:col>16</xdr:col>
      <xdr:colOff>88899</xdr:colOff>
      <xdr:row>12</xdr:row>
      <xdr:rowOff>177800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ECDA7844-77E7-B14C-BEAC-73DD8D7AC525}"/>
            </a:ext>
          </a:extLst>
        </xdr:cNvPr>
        <xdr:cNvSpPr txBox="1"/>
      </xdr:nvSpPr>
      <xdr:spPr>
        <a:xfrm>
          <a:off x="6337300" y="2260600"/>
          <a:ext cx="11302999" cy="17272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Calcula los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totales de las ventas por mes y por zona.</a:t>
          </a: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4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Utiliza la opción AUTOSUMA para</a:t>
          </a:r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hacer el cálculo en un click.  </a:t>
          </a:r>
        </a:p>
        <a:p>
          <a:pPr algn="l"/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Selecciona el rango G15:T20 y haz click en AUTOSUMA</a:t>
          </a:r>
        </a:p>
      </xdr:txBody>
    </xdr:sp>
    <xdr:clientData/>
  </xdr:twoCellAnchor>
  <xdr:twoCellAnchor>
    <xdr:from>
      <xdr:col>0</xdr:col>
      <xdr:colOff>444501</xdr:colOff>
      <xdr:row>7</xdr:row>
      <xdr:rowOff>101600</xdr:rowOff>
    </xdr:from>
    <xdr:to>
      <xdr:col>4</xdr:col>
      <xdr:colOff>482601</xdr:colOff>
      <xdr:row>12</xdr:row>
      <xdr:rowOff>241300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E049975-7B49-4941-A081-200CBF632CF5}"/>
            </a:ext>
          </a:extLst>
        </xdr:cNvPr>
        <xdr:cNvSpPr txBox="1"/>
      </xdr:nvSpPr>
      <xdr:spPr>
        <a:xfrm>
          <a:off x="444501" y="2324100"/>
          <a:ext cx="3340100" cy="17272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¿Que edad tendran dentro de 15 años?</a:t>
          </a: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4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Calcula la edad de las siguientes personas sumándoles</a:t>
          </a:r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15 a su edad.. Utiliza referencias.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1783992</xdr:colOff>
      <xdr:row>2</xdr:row>
      <xdr:rowOff>56551</xdr:rowOff>
    </xdr:from>
    <xdr:to>
      <xdr:col>6</xdr:col>
      <xdr:colOff>1353869</xdr:colOff>
      <xdr:row>15</xdr:row>
      <xdr:rowOff>172049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3E6A89B-83D3-5249-97A0-5CBCECC6632A}"/>
            </a:ext>
          </a:extLst>
        </xdr:cNvPr>
        <xdr:cNvSpPr txBox="1"/>
      </xdr:nvSpPr>
      <xdr:spPr>
        <a:xfrm>
          <a:off x="5054841" y="439947"/>
          <a:ext cx="6075632" cy="2919083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¿Unas vacaciones?</a:t>
          </a:r>
          <a:endParaRPr lang="es-ES" sz="18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4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Calcula</a:t>
          </a:r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el precio de los destinos teniendo en cuenta cada pack. </a:t>
          </a:r>
        </a:p>
        <a:p>
          <a:pPr algn="l"/>
          <a:endParaRPr lang="es-ES" sz="14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1) PRECIO A: RESERVA x HOTEL 1 NOCHE</a:t>
          </a:r>
        </a:p>
        <a:p>
          <a:pPr algn="l"/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2) PRECIO B: RESERVA x PENSIÓN COMPLETA</a:t>
          </a:r>
        </a:p>
        <a:p>
          <a:pPr algn="l"/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3) PRECIO C: (RESERVA x TRASLADOS) + RESERVA</a:t>
          </a:r>
        </a:p>
        <a:p>
          <a:pPr algn="l"/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4) PRECIO D: (RESERVA x ACTIVIDADES) + RESERVA</a:t>
          </a:r>
        </a:p>
      </xdr:txBody>
    </xdr:sp>
    <xdr:clientData/>
  </xdr:twoCellAnchor>
  <xdr:twoCellAnchor>
    <xdr:from>
      <xdr:col>1</xdr:col>
      <xdr:colOff>83868</xdr:colOff>
      <xdr:row>15</xdr:row>
      <xdr:rowOff>47924</xdr:rowOff>
    </xdr:from>
    <xdr:to>
      <xdr:col>3</xdr:col>
      <xdr:colOff>251604</xdr:colOff>
      <xdr:row>17</xdr:row>
      <xdr:rowOff>179717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62135490-263D-1EAF-7859-509DBEC94522}"/>
            </a:ext>
          </a:extLst>
        </xdr:cNvPr>
        <xdr:cNvSpPr txBox="1"/>
      </xdr:nvSpPr>
      <xdr:spPr>
        <a:xfrm>
          <a:off x="778774" y="2923396"/>
          <a:ext cx="3690188" cy="5870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_tradnl" sz="3600" b="1">
              <a:latin typeface="Franklin Gothic Medium" panose="020B0603020102020204" pitchFamily="34" charset="0"/>
            </a:rPr>
            <a:t>PACK 1</a:t>
          </a:r>
        </a:p>
      </xdr:txBody>
    </xdr:sp>
    <xdr:clientData/>
  </xdr:twoCellAnchor>
  <xdr:twoCellAnchor>
    <xdr:from>
      <xdr:col>1</xdr:col>
      <xdr:colOff>0</xdr:colOff>
      <xdr:row>41</xdr:row>
      <xdr:rowOff>23962</xdr:rowOff>
    </xdr:from>
    <xdr:to>
      <xdr:col>3</xdr:col>
      <xdr:colOff>167736</xdr:colOff>
      <xdr:row>43</xdr:row>
      <xdr:rowOff>143774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7E518253-217C-9948-81BC-628CB83E1185}"/>
            </a:ext>
          </a:extLst>
        </xdr:cNvPr>
        <xdr:cNvSpPr txBox="1"/>
      </xdr:nvSpPr>
      <xdr:spPr>
        <a:xfrm>
          <a:off x="694906" y="9513019"/>
          <a:ext cx="3690188" cy="6230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_tradnl" sz="3600" b="1">
              <a:latin typeface="Franklin Gothic Medium" panose="020B0603020102020204" pitchFamily="34" charset="0"/>
            </a:rPr>
            <a:t>PACK 2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1536701</xdr:colOff>
      <xdr:row>0</xdr:row>
      <xdr:rowOff>152400</xdr:rowOff>
    </xdr:from>
    <xdr:to>
      <xdr:col>6</xdr:col>
      <xdr:colOff>495300</xdr:colOff>
      <xdr:row>14</xdr:row>
      <xdr:rowOff>177800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5DD05DBF-4176-BC42-B20A-A3F349D6DF8A}"/>
            </a:ext>
          </a:extLst>
        </xdr:cNvPr>
        <xdr:cNvSpPr txBox="1"/>
      </xdr:nvSpPr>
      <xdr:spPr>
        <a:xfrm>
          <a:off x="1536701" y="152400"/>
          <a:ext cx="7200899" cy="26924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inventario</a:t>
          </a:r>
        </a:p>
        <a:p>
          <a:pPr algn="l"/>
          <a:endParaRPr lang="es-ES" sz="18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Calcula:</a:t>
          </a:r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4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1. IMPORTE=</a:t>
          </a:r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PRECIO x CANTIDAD</a:t>
          </a:r>
        </a:p>
        <a:p>
          <a:pPr algn="l"/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2. IMPORTE CON IVA= IMPORTE x IVA</a:t>
          </a:r>
        </a:p>
        <a:p>
          <a:pPr algn="l"/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3. TOTAL= Suma de IMPORTE</a:t>
          </a:r>
        </a:p>
        <a:p>
          <a:pPr algn="l"/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4. UNIDADES MÁXIMAS VENDIDAS=MAX()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5. UNIDADES MÍNIMAS VENDIDAS=MIN()</a:t>
          </a:r>
          <a:endParaRPr lang="es-ES" sz="14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6. UNIDADES PROMEDIO VENDIDAS=PROMEDIO()</a:t>
          </a:r>
          <a:endParaRPr lang="es-ES" sz="14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4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1</xdr:row>
      <xdr:rowOff>38100</xdr:rowOff>
    </xdr:from>
    <xdr:to>
      <xdr:col>6</xdr:col>
      <xdr:colOff>482600</xdr:colOff>
      <xdr:row>7</xdr:row>
      <xdr:rowOff>165100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F4537D38-23DD-8341-BCFD-C53F90F5B571}"/>
            </a:ext>
          </a:extLst>
        </xdr:cNvPr>
        <xdr:cNvSpPr txBox="1"/>
      </xdr:nvSpPr>
      <xdr:spPr>
        <a:xfrm>
          <a:off x="800100" y="292100"/>
          <a:ext cx="5816600" cy="16510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Final de curso, toca calcular las notas finales</a:t>
          </a: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4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1. Calcula la nota final multiplicando cada nota por su porcentaje</a:t>
          </a:r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.</a:t>
          </a:r>
        </a:p>
        <a:p>
          <a:pPr algn="l"/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2. Ten en cuenta las referencias.</a:t>
          </a:r>
          <a:endParaRPr lang="es-ES" sz="14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12700</xdr:colOff>
      <xdr:row>7</xdr:row>
      <xdr:rowOff>38100</xdr:rowOff>
    </xdr:from>
    <xdr:to>
      <xdr:col>16</xdr:col>
      <xdr:colOff>88899</xdr:colOff>
      <xdr:row>12</xdr:row>
      <xdr:rowOff>177800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929A91F3-7AC2-AE49-BB5F-280A53603A9C}"/>
            </a:ext>
          </a:extLst>
        </xdr:cNvPr>
        <xdr:cNvSpPr txBox="1"/>
      </xdr:nvSpPr>
      <xdr:spPr>
        <a:xfrm>
          <a:off x="6337300" y="2260600"/>
          <a:ext cx="11302999" cy="17272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Calcula los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totales de las ventas por mes y por zona.</a:t>
          </a: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4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Utiliza la opción AUTOSUMA para</a:t>
          </a:r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hacer el cálculo en un click.  </a:t>
          </a:r>
        </a:p>
        <a:p>
          <a:pPr algn="l"/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Selecciona el rango G15:T20 y haz click en AUTOSUMA</a:t>
          </a:r>
        </a:p>
      </xdr:txBody>
    </xdr:sp>
    <xdr:clientData/>
  </xdr:twoCellAnchor>
  <xdr:twoCellAnchor>
    <xdr:from>
      <xdr:col>0</xdr:col>
      <xdr:colOff>444501</xdr:colOff>
      <xdr:row>7</xdr:row>
      <xdr:rowOff>101600</xdr:rowOff>
    </xdr:from>
    <xdr:to>
      <xdr:col>4</xdr:col>
      <xdr:colOff>482601</xdr:colOff>
      <xdr:row>12</xdr:row>
      <xdr:rowOff>241300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8A43B49-325E-044F-85B4-A50C986A2073}"/>
            </a:ext>
          </a:extLst>
        </xdr:cNvPr>
        <xdr:cNvSpPr txBox="1"/>
      </xdr:nvSpPr>
      <xdr:spPr>
        <a:xfrm>
          <a:off x="444501" y="2324100"/>
          <a:ext cx="4254500" cy="17018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¿Que edad tendran dentro de 15 años?</a:t>
          </a: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4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Calcula la edad de las siguientes personas sumándoles</a:t>
          </a:r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15 a su edad.. Utiliza referencias.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1783992</xdr:colOff>
      <xdr:row>2</xdr:row>
      <xdr:rowOff>56551</xdr:rowOff>
    </xdr:from>
    <xdr:to>
      <xdr:col>6</xdr:col>
      <xdr:colOff>1353869</xdr:colOff>
      <xdr:row>15</xdr:row>
      <xdr:rowOff>172049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5B6C5918-8F3F-4943-897B-A1722761BC5B}"/>
            </a:ext>
          </a:extLst>
        </xdr:cNvPr>
        <xdr:cNvSpPr txBox="1"/>
      </xdr:nvSpPr>
      <xdr:spPr>
        <a:xfrm>
          <a:off x="5047892" y="437551"/>
          <a:ext cx="6084977" cy="2922198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¿Unas vacaciones?</a:t>
          </a:r>
          <a:endParaRPr lang="es-ES" sz="18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4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Calcula</a:t>
          </a:r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el precio de los destinos teniendo en cuenta cada pack. </a:t>
          </a:r>
        </a:p>
        <a:p>
          <a:pPr algn="l"/>
          <a:endParaRPr lang="es-ES" sz="14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1) PRECIO A: RESERVA x HOTEL 1 NOCHE</a:t>
          </a:r>
        </a:p>
        <a:p>
          <a:pPr algn="l"/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2) PRECIO B: RESERVA x PENSIÓN COMPLETA</a:t>
          </a:r>
        </a:p>
        <a:p>
          <a:pPr algn="l"/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3) PRECIO C: (RESERVA x TRASLADOS) + RESERVA</a:t>
          </a:r>
        </a:p>
        <a:p>
          <a:pPr algn="l"/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4) PRECIO D: (RESERVA x ACTIVIDADES) + RESERVA</a:t>
          </a:r>
        </a:p>
      </xdr:txBody>
    </xdr:sp>
    <xdr:clientData/>
  </xdr:twoCellAnchor>
  <xdr:twoCellAnchor>
    <xdr:from>
      <xdr:col>1</xdr:col>
      <xdr:colOff>83868</xdr:colOff>
      <xdr:row>15</xdr:row>
      <xdr:rowOff>47924</xdr:rowOff>
    </xdr:from>
    <xdr:to>
      <xdr:col>3</xdr:col>
      <xdr:colOff>251604</xdr:colOff>
      <xdr:row>17</xdr:row>
      <xdr:rowOff>179717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5493B670-13B8-214C-A478-B68AABA5CE2C}"/>
            </a:ext>
          </a:extLst>
        </xdr:cNvPr>
        <xdr:cNvSpPr txBox="1"/>
      </xdr:nvSpPr>
      <xdr:spPr>
        <a:xfrm>
          <a:off x="782368" y="3235624"/>
          <a:ext cx="2733136" cy="5762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_tradnl" sz="3600" b="1">
              <a:latin typeface="Franklin Gothic Medium" panose="020B0603020102020204" pitchFamily="34" charset="0"/>
            </a:rPr>
            <a:t>PACK 1</a:t>
          </a:r>
        </a:p>
      </xdr:txBody>
    </xdr:sp>
    <xdr:clientData/>
  </xdr:twoCellAnchor>
  <xdr:twoCellAnchor>
    <xdr:from>
      <xdr:col>1</xdr:col>
      <xdr:colOff>0</xdr:colOff>
      <xdr:row>41</xdr:row>
      <xdr:rowOff>23962</xdr:rowOff>
    </xdr:from>
    <xdr:to>
      <xdr:col>3</xdr:col>
      <xdr:colOff>167736</xdr:colOff>
      <xdr:row>43</xdr:row>
      <xdr:rowOff>143774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DC05FE5F-8CBB-9C46-BC7E-F878A894B6AB}"/>
            </a:ext>
          </a:extLst>
        </xdr:cNvPr>
        <xdr:cNvSpPr txBox="1"/>
      </xdr:nvSpPr>
      <xdr:spPr>
        <a:xfrm>
          <a:off x="698500" y="9663262"/>
          <a:ext cx="2733136" cy="6278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_tradnl" sz="3600" b="1">
              <a:latin typeface="Franklin Gothic Medium" panose="020B0603020102020204" pitchFamily="34" charset="0"/>
            </a:rPr>
            <a:t>PACK 2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1536701</xdr:colOff>
      <xdr:row>0</xdr:row>
      <xdr:rowOff>152400</xdr:rowOff>
    </xdr:from>
    <xdr:to>
      <xdr:col>6</xdr:col>
      <xdr:colOff>495300</xdr:colOff>
      <xdr:row>14</xdr:row>
      <xdr:rowOff>177800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9EF41914-BA1F-F342-A88F-F29BFBF7D9D7}"/>
            </a:ext>
          </a:extLst>
        </xdr:cNvPr>
        <xdr:cNvSpPr txBox="1"/>
      </xdr:nvSpPr>
      <xdr:spPr>
        <a:xfrm>
          <a:off x="1536701" y="152400"/>
          <a:ext cx="7200899" cy="26924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inventario</a:t>
          </a:r>
        </a:p>
        <a:p>
          <a:pPr algn="l"/>
          <a:endParaRPr lang="es-ES" sz="18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Calcula:</a:t>
          </a:r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4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1. IMPORTE=</a:t>
          </a:r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PRECIO x CANTIDAD</a:t>
          </a:r>
        </a:p>
        <a:p>
          <a:pPr algn="l"/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2. IMPORTE CON IVA= IMPORTE x IVA</a:t>
          </a:r>
        </a:p>
        <a:p>
          <a:pPr algn="l"/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3. TOTAL= Suma de IMPORTE</a:t>
          </a:r>
        </a:p>
        <a:p>
          <a:pPr algn="l"/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4. UNIDADES MÁXIMAS VENDIDAS=MAX()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5. UNIDADES MÍNIMAS VENDIDAS=MIN()</a:t>
          </a:r>
          <a:endParaRPr lang="es-ES" sz="14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6. UNIDADES PROMEDIO VENDIDAS=PROMEDIO()</a:t>
          </a:r>
          <a:endParaRPr lang="es-ES" sz="14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4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1</xdr:row>
      <xdr:rowOff>38100</xdr:rowOff>
    </xdr:from>
    <xdr:to>
      <xdr:col>6</xdr:col>
      <xdr:colOff>482600</xdr:colOff>
      <xdr:row>7</xdr:row>
      <xdr:rowOff>165100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D5A3276-ABE2-DC4C-9848-3F5ACBF02BA5}"/>
            </a:ext>
          </a:extLst>
        </xdr:cNvPr>
        <xdr:cNvSpPr txBox="1"/>
      </xdr:nvSpPr>
      <xdr:spPr>
        <a:xfrm>
          <a:off x="800100" y="292100"/>
          <a:ext cx="5816600" cy="16510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Final de curso, toca calcular las notas finales</a:t>
          </a: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4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1. Calcula la nota final multiplicando cada nota por su porcentaje</a:t>
          </a:r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.</a:t>
          </a:r>
        </a:p>
        <a:p>
          <a:pPr algn="l"/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2. Ten en cuenta las referencias.</a:t>
          </a:r>
          <a:endParaRPr lang="es-ES" sz="14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dmi271/Dropbox/A2-Clases/Excel%20para%20Analistas/Excel/2.-%20F&#243;rmulas%20y%20Fijaciones/F&#243;rmulas%20-%20Curso%20Redise&#241;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órmulas"/>
      <sheetName val="Suma Simple"/>
      <sheetName val="Operadores"/>
      <sheetName val="Referencias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Atlas">
  <a:themeElements>
    <a:clrScheme name="Atlas">
      <a:dk1>
        <a:sysClr val="windowText" lastClr="000000"/>
      </a:dk1>
      <a:lt1>
        <a:sysClr val="window" lastClr="FFFFFF"/>
      </a:lt1>
      <a:dk2>
        <a:srgbClr val="454545"/>
      </a:dk2>
      <a:lt2>
        <a:srgbClr val="E0E0E0"/>
      </a:lt2>
      <a:accent1>
        <a:srgbClr val="F81B02"/>
      </a:accent1>
      <a:accent2>
        <a:srgbClr val="FC7715"/>
      </a:accent2>
      <a:accent3>
        <a:srgbClr val="AFBF41"/>
      </a:accent3>
      <a:accent4>
        <a:srgbClr val="50C49F"/>
      </a:accent4>
      <a:accent5>
        <a:srgbClr val="3B95C4"/>
      </a:accent5>
      <a:accent6>
        <a:srgbClr val="B560D4"/>
      </a:accent6>
      <a:hlink>
        <a:srgbClr val="FC5A1A"/>
      </a:hlink>
      <a:folHlink>
        <a:srgbClr val="B49E74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Atlas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alpha val="60000"/>
                <a:satMod val="109000"/>
                <a:lumMod val="110000"/>
              </a:schemeClr>
            </a:gs>
            <a:gs pos="100000">
              <a:schemeClr val="phClr">
                <a:tint val="78000"/>
                <a:alpha val="92000"/>
                <a:satMod val="109000"/>
                <a:lumMod val="10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satMod val="110000"/>
                <a:lumMod val="104000"/>
              </a:schemeClr>
            </a:gs>
            <a:gs pos="69000">
              <a:schemeClr val="phClr">
                <a:shade val="84000"/>
                <a:satMod val="130000"/>
                <a:lumMod val="92000"/>
              </a:schemeClr>
            </a:gs>
            <a:gs pos="100000">
              <a:schemeClr val="phClr">
                <a:shade val="76000"/>
                <a:satMod val="130000"/>
                <a:lumMod val="88000"/>
              </a:schemeClr>
            </a:gs>
          </a:gsLst>
          <a:lin ang="5400000" scaled="0"/>
        </a:gradFill>
      </a:fillStyleLst>
      <a:lnStyleLst>
        <a:ln w="9525" cap="flat" cmpd="sng" algn="ctr">
          <a:solidFill>
            <a:schemeClr val="phClr">
              <a:shade val="90000"/>
            </a:schemeClr>
          </a:solidFill>
          <a:prstDash val="solid"/>
        </a:ln>
        <a:ln w="15875" cap="flat" cmpd="sng" algn="ctr">
          <a:solidFill>
            <a:schemeClr val="phClr">
              <a:shade val="90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38100" dist="25400" dir="5400000" rotWithShape="0">
              <a:srgbClr val="000000">
                <a:alpha val="75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>
            <a:bevelT w="0" h="0"/>
          </a:sp3d>
        </a:effectStyle>
      </a:effectStyleLst>
      <a:bgFillStyleLst>
        <a:solidFill>
          <a:schemeClr val="phClr"/>
        </a:solidFill>
        <a:solidFill>
          <a:schemeClr val="phClr"/>
        </a:solidFill>
        <a:gradFill rotWithShape="1">
          <a:gsLst>
            <a:gs pos="10000">
              <a:schemeClr val="phClr">
                <a:tint val="94000"/>
                <a:lumMod val="116000"/>
              </a:schemeClr>
            </a:gs>
            <a:gs pos="100000">
              <a:schemeClr val="phClr">
                <a:tint val="98000"/>
                <a:shade val="86000"/>
                <a:satMod val="90000"/>
                <a:lumMod val="88000"/>
              </a:schemeClr>
            </a:gs>
          </a:gsLst>
          <a:path path="circle">
            <a:fillToRect l="50000" t="15000" r="50000" b="169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Atlas" id="{5156B0E4-0EB1-49FE-A26B-15F6F698AEC6}" vid="{508F7963-D0B5-43F7-BB2C-FCE3009C08EC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3D5AC5-0BC1-1C4B-8685-3D7D5CF92C35}">
  <sheetPr>
    <tabColor theme="1"/>
  </sheetPr>
  <dimension ref="A24:A32"/>
  <sheetViews>
    <sheetView showGridLines="0" tabSelected="1" zoomScaleNormal="100" workbookViewId="0">
      <selection activeCell="A39" sqref="A39"/>
    </sheetView>
  </sheetViews>
  <sheetFormatPr baseColWidth="10" defaultColWidth="9.1640625" defaultRowHeight="15" x14ac:dyDescent="0.2"/>
  <cols>
    <col min="1" max="1" width="130.5" style="14" customWidth="1"/>
    <col min="2" max="16384" width="9.1640625" style="14"/>
  </cols>
  <sheetData>
    <row r="24" spans="1:1" ht="89" x14ac:dyDescent="0.2">
      <c r="A24" s="1"/>
    </row>
    <row r="25" spans="1:1" ht="26" x14ac:dyDescent="0.2">
      <c r="A25" s="15"/>
    </row>
    <row r="32" spans="1:1" x14ac:dyDescent="0.2">
      <c r="A32" s="14" t="s">
        <v>216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theme="4" tint="0.79998168889431442"/>
  </sheetPr>
  <dimension ref="A11:T115"/>
  <sheetViews>
    <sheetView showGridLines="0" workbookViewId="0">
      <selection activeCell="L23" sqref="L23"/>
    </sheetView>
  </sheetViews>
  <sheetFormatPr baseColWidth="10" defaultColWidth="13.83203125" defaultRowHeight="25" customHeight="1" x14ac:dyDescent="0.2"/>
  <cols>
    <col min="2" max="2" width="13.83203125" style="5"/>
    <col min="5" max="7" width="13.83203125" style="2"/>
    <col min="11" max="11" width="16.6640625" customWidth="1"/>
    <col min="12" max="12" width="20" customWidth="1"/>
  </cols>
  <sheetData>
    <row r="11" spans="1:20" ht="25" customHeight="1" x14ac:dyDescent="0.55000000000000004">
      <c r="A11" s="8"/>
      <c r="D11" s="9"/>
    </row>
    <row r="12" spans="1:20" ht="25" customHeight="1" x14ac:dyDescent="0.55000000000000004">
      <c r="A12" s="8"/>
      <c r="D12" s="10"/>
    </row>
    <row r="13" spans="1:20" ht="17" customHeight="1" x14ac:dyDescent="0.55000000000000004">
      <c r="A13" s="8"/>
      <c r="D13" s="4"/>
    </row>
    <row r="14" spans="1:20" ht="41" customHeight="1" x14ac:dyDescent="0.55000000000000004">
      <c r="A14" s="8"/>
      <c r="D14" s="4"/>
      <c r="G14" s="12" t="s">
        <v>78</v>
      </c>
    </row>
    <row r="15" spans="1:20" ht="25" customHeight="1" x14ac:dyDescent="0.55000000000000004">
      <c r="A15" s="8"/>
      <c r="B15" s="16" t="s">
        <v>1</v>
      </c>
      <c r="C15" s="16" t="s">
        <v>2</v>
      </c>
      <c r="D15" s="16">
        <v>15</v>
      </c>
      <c r="G15" s="18" t="s">
        <v>73</v>
      </c>
      <c r="H15" s="16" t="s">
        <v>79</v>
      </c>
      <c r="I15" s="16" t="s">
        <v>80</v>
      </c>
      <c r="J15" s="16" t="s">
        <v>81</v>
      </c>
      <c r="K15" s="16" t="s">
        <v>82</v>
      </c>
      <c r="L15" s="16" t="s">
        <v>83</v>
      </c>
      <c r="M15" s="16" t="s">
        <v>84</v>
      </c>
      <c r="N15" s="16" t="s">
        <v>85</v>
      </c>
      <c r="O15" s="16" t="s">
        <v>86</v>
      </c>
      <c r="P15" s="16" t="s">
        <v>87</v>
      </c>
      <c r="Q15" s="16" t="s">
        <v>88</v>
      </c>
      <c r="R15" s="16" t="s">
        <v>89</v>
      </c>
      <c r="S15" s="16" t="s">
        <v>90</v>
      </c>
      <c r="T15" s="19" t="s">
        <v>91</v>
      </c>
    </row>
    <row r="16" spans="1:20" ht="25" customHeight="1" x14ac:dyDescent="0.55000000000000004">
      <c r="A16" s="8"/>
      <c r="B16" s="5" t="s">
        <v>3</v>
      </c>
      <c r="C16" s="11">
        <f ca="1">RANDBETWEEN(16,45)</f>
        <v>43</v>
      </c>
      <c r="D16" s="17"/>
      <c r="G16" s="18" t="s">
        <v>74</v>
      </c>
      <c r="H16" s="2">
        <f ca="1">RANDBETWEEN(10000,30000)</f>
        <v>16156</v>
      </c>
      <c r="I16" s="2">
        <f t="shared" ref="I16:S19" ca="1" si="0">RANDBETWEEN(10000,30000)</f>
        <v>18916</v>
      </c>
      <c r="J16" s="2">
        <f t="shared" ca="1" si="0"/>
        <v>28497</v>
      </c>
      <c r="K16" s="2">
        <f t="shared" ca="1" si="0"/>
        <v>16319</v>
      </c>
      <c r="L16" s="2">
        <f t="shared" ca="1" si="0"/>
        <v>22341</v>
      </c>
      <c r="M16" s="2">
        <f t="shared" ca="1" si="0"/>
        <v>17006</v>
      </c>
      <c r="N16" s="2">
        <f t="shared" ca="1" si="0"/>
        <v>28288</v>
      </c>
      <c r="O16" s="2">
        <f t="shared" ca="1" si="0"/>
        <v>13684</v>
      </c>
      <c r="P16" s="2">
        <f t="shared" ca="1" si="0"/>
        <v>12657</v>
      </c>
      <c r="Q16" s="2">
        <f t="shared" ca="1" si="0"/>
        <v>16744</v>
      </c>
      <c r="R16" s="2">
        <f t="shared" ca="1" si="0"/>
        <v>20330</v>
      </c>
      <c r="S16" s="2">
        <f t="shared" ca="1" si="0"/>
        <v>19468</v>
      </c>
      <c r="T16" s="23"/>
    </row>
    <row r="17" spans="1:20" s="7" customFormat="1" ht="25" customHeight="1" x14ac:dyDescent="0.55000000000000004">
      <c r="A17" s="8"/>
      <c r="B17" s="5" t="s">
        <v>4</v>
      </c>
      <c r="C17" s="11">
        <f t="shared" ref="C17:C80" ca="1" si="1">RANDBETWEEN(16,45)</f>
        <v>22</v>
      </c>
      <c r="D17" s="17"/>
      <c r="E17" s="2"/>
      <c r="F17" s="2"/>
      <c r="G17" s="18" t="s">
        <v>75</v>
      </c>
      <c r="H17" s="2">
        <f t="shared" ref="H17:H19" ca="1" si="2">RANDBETWEEN(10000,30000)</f>
        <v>23254</v>
      </c>
      <c r="I17" s="2">
        <f t="shared" ca="1" si="0"/>
        <v>10597</v>
      </c>
      <c r="J17" s="2">
        <f t="shared" ca="1" si="0"/>
        <v>11306</v>
      </c>
      <c r="K17" s="2">
        <f t="shared" ca="1" si="0"/>
        <v>28978</v>
      </c>
      <c r="L17" s="2">
        <f t="shared" ca="1" si="0"/>
        <v>21047</v>
      </c>
      <c r="M17" s="2">
        <f t="shared" ca="1" si="0"/>
        <v>22001</v>
      </c>
      <c r="N17" s="2">
        <f t="shared" ca="1" si="0"/>
        <v>25492</v>
      </c>
      <c r="O17" s="2">
        <f t="shared" ca="1" si="0"/>
        <v>29914</v>
      </c>
      <c r="P17" s="2">
        <f t="shared" ca="1" si="0"/>
        <v>13062</v>
      </c>
      <c r="Q17" s="2">
        <f t="shared" ca="1" si="0"/>
        <v>11001</v>
      </c>
      <c r="R17" s="2">
        <f t="shared" ca="1" si="0"/>
        <v>14103</v>
      </c>
      <c r="S17" s="2">
        <f t="shared" ca="1" si="0"/>
        <v>19364</v>
      </c>
      <c r="T17" s="23"/>
    </row>
    <row r="18" spans="1:20" ht="25" customHeight="1" x14ac:dyDescent="0.55000000000000004">
      <c r="A18" s="8"/>
      <c r="B18" s="5" t="s">
        <v>5</v>
      </c>
      <c r="C18" s="11">
        <f t="shared" ca="1" si="1"/>
        <v>34</v>
      </c>
      <c r="D18" s="17"/>
      <c r="G18" s="18" t="s">
        <v>76</v>
      </c>
      <c r="H18" s="2">
        <f t="shared" ca="1" si="2"/>
        <v>20301</v>
      </c>
      <c r="I18" s="2">
        <f t="shared" ca="1" si="0"/>
        <v>13888</v>
      </c>
      <c r="J18" s="2">
        <f t="shared" ca="1" si="0"/>
        <v>29755</v>
      </c>
      <c r="K18" s="2">
        <f t="shared" ca="1" si="0"/>
        <v>22233</v>
      </c>
      <c r="L18" s="2">
        <f t="shared" ca="1" si="0"/>
        <v>27484</v>
      </c>
      <c r="M18" s="2">
        <f t="shared" ca="1" si="0"/>
        <v>17549</v>
      </c>
      <c r="N18" s="2">
        <f t="shared" ca="1" si="0"/>
        <v>19806</v>
      </c>
      <c r="O18" s="2">
        <f t="shared" ca="1" si="0"/>
        <v>28198</v>
      </c>
      <c r="P18" s="2">
        <f t="shared" ca="1" si="0"/>
        <v>17256</v>
      </c>
      <c r="Q18" s="2">
        <f t="shared" ca="1" si="0"/>
        <v>28860</v>
      </c>
      <c r="R18" s="2">
        <f t="shared" ca="1" si="0"/>
        <v>12879</v>
      </c>
      <c r="S18" s="2">
        <f t="shared" ca="1" si="0"/>
        <v>21853</v>
      </c>
      <c r="T18" s="23"/>
    </row>
    <row r="19" spans="1:20" ht="25" customHeight="1" x14ac:dyDescent="0.55000000000000004">
      <c r="A19" s="8"/>
      <c r="B19" s="5" t="s">
        <v>6</v>
      </c>
      <c r="C19" s="11">
        <f t="shared" ca="1" si="1"/>
        <v>41</v>
      </c>
      <c r="D19" s="17"/>
      <c r="G19" s="18" t="s">
        <v>77</v>
      </c>
      <c r="H19" s="2">
        <f t="shared" ca="1" si="2"/>
        <v>27767</v>
      </c>
      <c r="I19" s="2">
        <f t="shared" ca="1" si="0"/>
        <v>12286</v>
      </c>
      <c r="J19" s="2">
        <f t="shared" ca="1" si="0"/>
        <v>22277</v>
      </c>
      <c r="K19" s="2">
        <f t="shared" ca="1" si="0"/>
        <v>20772</v>
      </c>
      <c r="L19" s="2">
        <f t="shared" ca="1" si="0"/>
        <v>27961</v>
      </c>
      <c r="M19" s="2">
        <f t="shared" ca="1" si="0"/>
        <v>16937</v>
      </c>
      <c r="N19" s="2">
        <f t="shared" ca="1" si="0"/>
        <v>14758</v>
      </c>
      <c r="O19" s="2">
        <f t="shared" ca="1" si="0"/>
        <v>20233</v>
      </c>
      <c r="P19" s="2">
        <f t="shared" ca="1" si="0"/>
        <v>27503</v>
      </c>
      <c r="Q19" s="2">
        <f t="shared" ca="1" si="0"/>
        <v>20758</v>
      </c>
      <c r="R19" s="2">
        <f t="shared" ca="1" si="0"/>
        <v>25236</v>
      </c>
      <c r="S19" s="2">
        <f t="shared" ca="1" si="0"/>
        <v>28868</v>
      </c>
      <c r="T19" s="23"/>
    </row>
    <row r="20" spans="1:20" ht="25" customHeight="1" x14ac:dyDescent="0.55000000000000004">
      <c r="A20" s="8"/>
      <c r="B20" s="5" t="s">
        <v>7</v>
      </c>
      <c r="C20" s="11">
        <f t="shared" ca="1" si="1"/>
        <v>40</v>
      </c>
      <c r="D20" s="17"/>
      <c r="G20" s="20" t="s">
        <v>91</v>
      </c>
      <c r="H20" s="21"/>
      <c r="I20" s="21"/>
      <c r="J20" s="21"/>
      <c r="K20" s="21"/>
      <c r="L20" s="22"/>
      <c r="M20" s="21"/>
      <c r="N20" s="21"/>
      <c r="O20" s="21"/>
      <c r="P20" s="21"/>
      <c r="Q20" s="23"/>
      <c r="R20" s="23"/>
      <c r="S20" s="23"/>
      <c r="T20" s="23"/>
    </row>
    <row r="21" spans="1:20" ht="25" customHeight="1" x14ac:dyDescent="0.55000000000000004">
      <c r="A21" s="8"/>
      <c r="B21" s="5" t="s">
        <v>8</v>
      </c>
      <c r="C21" s="11">
        <f t="shared" ca="1" si="1"/>
        <v>30</v>
      </c>
      <c r="D21" s="17"/>
      <c r="J21" s="5"/>
      <c r="K21" s="2"/>
      <c r="L21" s="6"/>
      <c r="M21" s="2"/>
      <c r="N21" s="2"/>
      <c r="O21" s="2"/>
    </row>
    <row r="22" spans="1:20" ht="25" customHeight="1" x14ac:dyDescent="0.55000000000000004">
      <c r="A22" s="8"/>
      <c r="B22" s="5" t="s">
        <v>9</v>
      </c>
      <c r="C22" s="11">
        <f t="shared" ca="1" si="1"/>
        <v>29</v>
      </c>
      <c r="D22" s="17"/>
      <c r="J22" s="5"/>
      <c r="K22" s="2"/>
      <c r="L22" s="6"/>
      <c r="M22" s="2"/>
      <c r="N22" s="2"/>
      <c r="O22" s="2"/>
    </row>
    <row r="23" spans="1:20" ht="25" customHeight="1" x14ac:dyDescent="0.55000000000000004">
      <c r="A23" s="8"/>
      <c r="B23" s="5" t="s">
        <v>10</v>
      </c>
      <c r="C23" s="11">
        <f t="shared" ca="1" si="1"/>
        <v>21</v>
      </c>
      <c r="D23" s="17"/>
      <c r="J23" s="5"/>
      <c r="K23" s="2"/>
      <c r="L23" s="6"/>
      <c r="M23" s="2"/>
      <c r="N23" s="2"/>
      <c r="O23" s="2"/>
    </row>
    <row r="24" spans="1:20" ht="25" customHeight="1" x14ac:dyDescent="0.25">
      <c r="B24" s="5" t="s">
        <v>11</v>
      </c>
      <c r="C24" s="11">
        <f t="shared" ca="1" si="1"/>
        <v>34</v>
      </c>
      <c r="D24" s="17"/>
      <c r="J24" s="5"/>
      <c r="K24" s="2"/>
      <c r="L24" s="6"/>
      <c r="M24" s="2"/>
      <c r="N24" s="2"/>
      <c r="O24" s="2"/>
    </row>
    <row r="25" spans="1:20" ht="25" customHeight="1" x14ac:dyDescent="0.25">
      <c r="B25" s="5" t="s">
        <v>12</v>
      </c>
      <c r="C25" s="11">
        <f t="shared" ca="1" si="1"/>
        <v>39</v>
      </c>
      <c r="D25" s="17"/>
      <c r="J25" s="5"/>
      <c r="K25" s="2"/>
      <c r="L25" s="6"/>
      <c r="M25" s="2"/>
      <c r="N25" s="2"/>
      <c r="O25" s="2"/>
    </row>
    <row r="26" spans="1:20" ht="25" customHeight="1" x14ac:dyDescent="0.25">
      <c r="B26" s="5" t="s">
        <v>13</v>
      </c>
      <c r="C26" s="11">
        <f t="shared" ca="1" si="1"/>
        <v>40</v>
      </c>
      <c r="D26" s="17"/>
      <c r="J26" s="5"/>
      <c r="K26" s="2"/>
      <c r="L26" s="6"/>
      <c r="M26" s="2"/>
      <c r="N26" s="2"/>
      <c r="O26" s="2"/>
    </row>
    <row r="27" spans="1:20" ht="25" customHeight="1" x14ac:dyDescent="0.25">
      <c r="B27" s="5" t="s">
        <v>14</v>
      </c>
      <c r="C27" s="11">
        <f t="shared" ca="1" si="1"/>
        <v>20</v>
      </c>
      <c r="D27" s="17"/>
      <c r="J27" s="5"/>
      <c r="K27" s="2"/>
      <c r="L27" s="6"/>
      <c r="M27" s="2"/>
      <c r="N27" s="2"/>
      <c r="O27" s="2"/>
    </row>
    <row r="28" spans="1:20" ht="25" customHeight="1" x14ac:dyDescent="0.25">
      <c r="B28" s="5" t="s">
        <v>15</v>
      </c>
      <c r="C28" s="11">
        <f t="shared" ca="1" si="1"/>
        <v>39</v>
      </c>
      <c r="D28" s="17"/>
      <c r="J28" s="5"/>
      <c r="K28" s="2"/>
      <c r="L28" s="6"/>
      <c r="M28" s="2"/>
      <c r="N28" s="2"/>
      <c r="O28" s="2"/>
    </row>
    <row r="29" spans="1:20" ht="25" customHeight="1" x14ac:dyDescent="0.25">
      <c r="B29" s="5" t="s">
        <v>16</v>
      </c>
      <c r="C29" s="11">
        <f t="shared" ca="1" si="1"/>
        <v>19</v>
      </c>
      <c r="D29" s="17"/>
      <c r="J29" s="5"/>
      <c r="K29" s="2"/>
      <c r="L29" s="6"/>
      <c r="M29" s="2"/>
      <c r="N29" s="2"/>
      <c r="O29" s="2"/>
    </row>
    <row r="30" spans="1:20" ht="25" customHeight="1" x14ac:dyDescent="0.25">
      <c r="B30" s="5" t="s">
        <v>17</v>
      </c>
      <c r="C30" s="11">
        <f t="shared" ca="1" si="1"/>
        <v>37</v>
      </c>
      <c r="D30" s="17"/>
      <c r="J30" s="5"/>
      <c r="K30" s="2"/>
      <c r="L30" s="6"/>
      <c r="M30" s="2"/>
      <c r="N30" s="2"/>
      <c r="O30" s="2"/>
    </row>
    <row r="31" spans="1:20" ht="25" customHeight="1" x14ac:dyDescent="0.25">
      <c r="B31" s="5" t="s">
        <v>18</v>
      </c>
      <c r="C31" s="11">
        <f t="shared" ca="1" si="1"/>
        <v>24</v>
      </c>
      <c r="D31" s="17"/>
      <c r="J31" s="5"/>
      <c r="K31" s="2"/>
      <c r="L31" s="6"/>
      <c r="M31" s="2"/>
      <c r="N31" s="2"/>
      <c r="O31" s="2"/>
    </row>
    <row r="32" spans="1:20" ht="25" customHeight="1" x14ac:dyDescent="0.25">
      <c r="B32" s="5" t="s">
        <v>19</v>
      </c>
      <c r="C32" s="11">
        <f t="shared" ca="1" si="1"/>
        <v>28</v>
      </c>
      <c r="D32" s="17"/>
      <c r="J32" s="5"/>
      <c r="K32" s="2"/>
      <c r="L32" s="6"/>
      <c r="M32" s="2"/>
      <c r="N32" s="2"/>
      <c r="O32" s="2"/>
    </row>
    <row r="33" spans="2:15" ht="25" customHeight="1" x14ac:dyDescent="0.25">
      <c r="B33" s="5" t="s">
        <v>20</v>
      </c>
      <c r="C33" s="11">
        <f t="shared" ca="1" si="1"/>
        <v>20</v>
      </c>
      <c r="D33" s="17"/>
      <c r="J33" s="5"/>
      <c r="K33" s="2"/>
      <c r="L33" s="6"/>
      <c r="M33" s="2"/>
      <c r="N33" s="2"/>
      <c r="O33" s="2"/>
    </row>
    <row r="34" spans="2:15" ht="25" customHeight="1" x14ac:dyDescent="0.25">
      <c r="B34" s="5" t="s">
        <v>21</v>
      </c>
      <c r="C34" s="11">
        <f t="shared" ca="1" si="1"/>
        <v>23</v>
      </c>
      <c r="D34" s="17"/>
      <c r="J34" s="5"/>
      <c r="K34" s="2"/>
      <c r="L34" s="6"/>
      <c r="M34" s="2"/>
      <c r="N34" s="2"/>
      <c r="O34" s="2"/>
    </row>
    <row r="35" spans="2:15" ht="25" customHeight="1" x14ac:dyDescent="0.25">
      <c r="B35" s="5" t="s">
        <v>22</v>
      </c>
      <c r="C35" s="11">
        <f t="shared" ca="1" si="1"/>
        <v>44</v>
      </c>
      <c r="D35" s="17"/>
      <c r="J35" s="5"/>
      <c r="K35" s="2"/>
      <c r="L35" s="6"/>
      <c r="M35" s="2"/>
      <c r="N35" s="2"/>
      <c r="O35" s="2"/>
    </row>
    <row r="36" spans="2:15" ht="25" customHeight="1" x14ac:dyDescent="0.25">
      <c r="B36" s="5" t="s">
        <v>23</v>
      </c>
      <c r="C36" s="11">
        <f t="shared" ca="1" si="1"/>
        <v>22</v>
      </c>
      <c r="D36" s="17"/>
      <c r="J36" s="5"/>
      <c r="K36" s="2"/>
      <c r="L36" s="6"/>
      <c r="M36" s="2"/>
      <c r="N36" s="2"/>
      <c r="O36" s="2"/>
    </row>
    <row r="37" spans="2:15" ht="25" customHeight="1" x14ac:dyDescent="0.25">
      <c r="B37" s="5" t="s">
        <v>24</v>
      </c>
      <c r="C37" s="11">
        <f t="shared" ca="1" si="1"/>
        <v>36</v>
      </c>
      <c r="D37" s="17"/>
      <c r="J37" s="5"/>
      <c r="K37" s="2"/>
      <c r="L37" s="6"/>
      <c r="M37" s="2"/>
      <c r="N37" s="2"/>
      <c r="O37" s="2"/>
    </row>
    <row r="38" spans="2:15" ht="25" customHeight="1" x14ac:dyDescent="0.25">
      <c r="B38" s="5" t="s">
        <v>25</v>
      </c>
      <c r="C38" s="11">
        <f t="shared" ca="1" si="1"/>
        <v>38</v>
      </c>
      <c r="D38" s="17"/>
      <c r="J38" s="5"/>
      <c r="K38" s="2"/>
      <c r="L38" s="6"/>
      <c r="M38" s="2"/>
      <c r="N38" s="2"/>
      <c r="O38" s="2"/>
    </row>
    <row r="39" spans="2:15" ht="25" customHeight="1" x14ac:dyDescent="0.25">
      <c r="B39" s="5" t="s">
        <v>26</v>
      </c>
      <c r="C39" s="11">
        <f t="shared" ca="1" si="1"/>
        <v>32</v>
      </c>
      <c r="D39" s="17"/>
      <c r="J39" s="5"/>
      <c r="K39" s="2"/>
      <c r="L39" s="6"/>
      <c r="M39" s="2"/>
      <c r="N39" s="2"/>
      <c r="O39" s="2"/>
    </row>
    <row r="40" spans="2:15" ht="25" customHeight="1" x14ac:dyDescent="0.25">
      <c r="B40" s="5" t="s">
        <v>27</v>
      </c>
      <c r="C40" s="11">
        <f t="shared" ca="1" si="1"/>
        <v>33</v>
      </c>
      <c r="D40" s="17"/>
      <c r="J40" s="5"/>
      <c r="K40" s="2"/>
      <c r="L40" s="6"/>
      <c r="M40" s="2"/>
      <c r="N40" s="2"/>
      <c r="O40" s="2"/>
    </row>
    <row r="41" spans="2:15" ht="25" customHeight="1" x14ac:dyDescent="0.25">
      <c r="B41" s="5" t="s">
        <v>28</v>
      </c>
      <c r="C41" s="11">
        <f t="shared" ca="1" si="1"/>
        <v>22</v>
      </c>
      <c r="D41" s="17"/>
      <c r="J41" s="5"/>
      <c r="K41" s="2"/>
      <c r="L41" s="6"/>
      <c r="M41" s="2"/>
      <c r="N41" s="2"/>
      <c r="O41" s="2"/>
    </row>
    <row r="42" spans="2:15" ht="25" customHeight="1" x14ac:dyDescent="0.25">
      <c r="B42" s="5" t="s">
        <v>29</v>
      </c>
      <c r="C42" s="11">
        <f t="shared" ca="1" si="1"/>
        <v>18</v>
      </c>
      <c r="D42" s="17"/>
      <c r="J42" s="5"/>
      <c r="K42" s="2"/>
      <c r="L42" s="6"/>
      <c r="M42" s="2"/>
      <c r="N42" s="2"/>
      <c r="O42" s="2"/>
    </row>
    <row r="43" spans="2:15" ht="25" customHeight="1" x14ac:dyDescent="0.25">
      <c r="B43" s="5" t="s">
        <v>30</v>
      </c>
      <c r="C43" s="11">
        <f t="shared" ca="1" si="1"/>
        <v>42</v>
      </c>
      <c r="D43" s="17"/>
      <c r="J43" s="5"/>
      <c r="K43" s="2"/>
      <c r="L43" s="6"/>
      <c r="M43" s="2"/>
      <c r="N43" s="2"/>
      <c r="O43" s="2"/>
    </row>
    <row r="44" spans="2:15" ht="25" customHeight="1" x14ac:dyDescent="0.25">
      <c r="B44" s="5" t="s">
        <v>31</v>
      </c>
      <c r="C44" s="11">
        <f t="shared" ca="1" si="1"/>
        <v>42</v>
      </c>
      <c r="D44" s="17"/>
      <c r="J44" s="5"/>
      <c r="K44" s="2"/>
      <c r="L44" s="6"/>
      <c r="M44" s="2"/>
      <c r="N44" s="2"/>
      <c r="O44" s="2"/>
    </row>
    <row r="45" spans="2:15" ht="25" customHeight="1" x14ac:dyDescent="0.25">
      <c r="B45" s="5" t="s">
        <v>32</v>
      </c>
      <c r="C45" s="11">
        <f t="shared" ca="1" si="1"/>
        <v>43</v>
      </c>
      <c r="D45" s="17"/>
      <c r="J45" s="5"/>
      <c r="K45" s="2"/>
      <c r="L45" s="6"/>
      <c r="M45" s="2"/>
      <c r="N45" s="2"/>
      <c r="O45" s="2"/>
    </row>
    <row r="46" spans="2:15" ht="25" customHeight="1" x14ac:dyDescent="0.25">
      <c r="B46" s="5" t="s">
        <v>33</v>
      </c>
      <c r="C46" s="11">
        <f t="shared" ca="1" si="1"/>
        <v>41</v>
      </c>
      <c r="D46" s="17"/>
      <c r="J46" s="5"/>
      <c r="K46" s="2"/>
      <c r="L46" s="6"/>
      <c r="M46" s="2"/>
      <c r="N46" s="2"/>
      <c r="O46" s="2"/>
    </row>
    <row r="47" spans="2:15" ht="25" customHeight="1" x14ac:dyDescent="0.25">
      <c r="B47" s="5" t="s">
        <v>34</v>
      </c>
      <c r="C47" s="11">
        <f t="shared" ca="1" si="1"/>
        <v>16</v>
      </c>
      <c r="D47" s="17"/>
      <c r="J47" s="5"/>
      <c r="K47" s="2"/>
      <c r="L47" s="6"/>
      <c r="M47" s="2"/>
      <c r="N47" s="2"/>
      <c r="O47" s="2"/>
    </row>
    <row r="48" spans="2:15" ht="25" customHeight="1" x14ac:dyDescent="0.25">
      <c r="B48" s="5" t="s">
        <v>35</v>
      </c>
      <c r="C48" s="11">
        <f t="shared" ca="1" si="1"/>
        <v>45</v>
      </c>
      <c r="D48" s="17"/>
      <c r="J48" s="5"/>
      <c r="K48" s="2"/>
      <c r="L48" s="6"/>
      <c r="M48" s="2"/>
      <c r="N48" s="2"/>
      <c r="O48" s="2"/>
    </row>
    <row r="49" spans="2:15" ht="25" customHeight="1" x14ac:dyDescent="0.25">
      <c r="B49" s="5" t="s">
        <v>36</v>
      </c>
      <c r="C49" s="11">
        <f t="shared" ca="1" si="1"/>
        <v>27</v>
      </c>
      <c r="D49" s="17"/>
      <c r="J49" s="5"/>
      <c r="K49" s="2"/>
      <c r="L49" s="6"/>
      <c r="M49" s="2"/>
      <c r="N49" s="2"/>
      <c r="O49" s="2"/>
    </row>
    <row r="50" spans="2:15" ht="25" customHeight="1" x14ac:dyDescent="0.25">
      <c r="B50" s="5" t="s">
        <v>37</v>
      </c>
      <c r="C50" s="11">
        <f t="shared" ca="1" si="1"/>
        <v>18</v>
      </c>
      <c r="D50" s="17"/>
      <c r="J50" s="5"/>
      <c r="K50" s="2"/>
      <c r="L50" s="6"/>
      <c r="M50" s="2"/>
      <c r="N50" s="2"/>
      <c r="O50" s="2"/>
    </row>
    <row r="51" spans="2:15" ht="25" customHeight="1" x14ac:dyDescent="0.25">
      <c r="B51" s="5" t="s">
        <v>38</v>
      </c>
      <c r="C51" s="11">
        <f t="shared" ca="1" si="1"/>
        <v>41</v>
      </c>
      <c r="D51" s="17"/>
      <c r="J51" s="5"/>
      <c r="K51" s="2"/>
      <c r="L51" s="6"/>
      <c r="M51" s="2"/>
      <c r="N51" s="2"/>
      <c r="O51" s="2"/>
    </row>
    <row r="52" spans="2:15" ht="25" customHeight="1" x14ac:dyDescent="0.25">
      <c r="B52" s="5" t="s">
        <v>39</v>
      </c>
      <c r="C52" s="11">
        <f t="shared" ca="1" si="1"/>
        <v>25</v>
      </c>
      <c r="D52" s="17"/>
      <c r="J52" s="5"/>
      <c r="K52" s="2"/>
      <c r="L52" s="6"/>
      <c r="M52" s="2"/>
      <c r="N52" s="2"/>
      <c r="O52" s="2"/>
    </row>
    <row r="53" spans="2:15" ht="25" customHeight="1" x14ac:dyDescent="0.25">
      <c r="B53" s="5" t="s">
        <v>40</v>
      </c>
      <c r="C53" s="11">
        <f t="shared" ca="1" si="1"/>
        <v>30</v>
      </c>
      <c r="D53" s="17"/>
      <c r="J53" s="5"/>
      <c r="K53" s="2"/>
      <c r="L53" s="6"/>
      <c r="M53" s="2"/>
      <c r="N53" s="2"/>
      <c r="O53" s="2"/>
    </row>
    <row r="54" spans="2:15" ht="25" customHeight="1" x14ac:dyDescent="0.25">
      <c r="B54" s="5" t="s">
        <v>41</v>
      </c>
      <c r="C54" s="11">
        <f t="shared" ca="1" si="1"/>
        <v>22</v>
      </c>
      <c r="D54" s="17"/>
      <c r="J54" s="5"/>
      <c r="K54" s="2"/>
      <c r="L54" s="6"/>
      <c r="M54" s="2"/>
      <c r="N54" s="2"/>
      <c r="O54" s="2"/>
    </row>
    <row r="55" spans="2:15" ht="25" customHeight="1" x14ac:dyDescent="0.25">
      <c r="B55" s="5" t="s">
        <v>42</v>
      </c>
      <c r="C55" s="11">
        <f t="shared" ca="1" si="1"/>
        <v>29</v>
      </c>
      <c r="D55" s="17"/>
      <c r="J55" s="5"/>
      <c r="K55" s="2"/>
      <c r="L55" s="6"/>
      <c r="M55" s="2"/>
      <c r="N55" s="2"/>
      <c r="O55" s="2"/>
    </row>
    <row r="56" spans="2:15" ht="25" customHeight="1" x14ac:dyDescent="0.25">
      <c r="B56" s="5" t="s">
        <v>43</v>
      </c>
      <c r="C56" s="11">
        <f t="shared" ca="1" si="1"/>
        <v>44</v>
      </c>
      <c r="D56" s="17"/>
      <c r="J56" s="5"/>
      <c r="K56" s="2"/>
      <c r="L56" s="6"/>
      <c r="M56" s="2"/>
      <c r="N56" s="2"/>
      <c r="O56" s="2"/>
    </row>
    <row r="57" spans="2:15" ht="25" customHeight="1" x14ac:dyDescent="0.25">
      <c r="B57" s="5" t="s">
        <v>44</v>
      </c>
      <c r="C57" s="11">
        <f t="shared" ca="1" si="1"/>
        <v>26</v>
      </c>
      <c r="D57" s="17"/>
      <c r="J57" s="5"/>
      <c r="K57" s="2"/>
      <c r="L57" s="6"/>
      <c r="M57" s="2"/>
      <c r="N57" s="2"/>
      <c r="O57" s="2"/>
    </row>
    <row r="58" spans="2:15" ht="25" customHeight="1" x14ac:dyDescent="0.25">
      <c r="B58" s="5" t="s">
        <v>45</v>
      </c>
      <c r="C58" s="11">
        <f t="shared" ca="1" si="1"/>
        <v>20</v>
      </c>
      <c r="D58" s="17"/>
      <c r="J58" s="5"/>
      <c r="K58" s="2"/>
      <c r="L58" s="6"/>
      <c r="M58" s="2"/>
      <c r="N58" s="2"/>
      <c r="O58" s="2"/>
    </row>
    <row r="59" spans="2:15" ht="25" customHeight="1" x14ac:dyDescent="0.25">
      <c r="B59" s="5" t="s">
        <v>46</v>
      </c>
      <c r="C59" s="11">
        <f t="shared" ca="1" si="1"/>
        <v>17</v>
      </c>
      <c r="D59" s="17"/>
      <c r="J59" s="5"/>
      <c r="K59" s="2"/>
      <c r="L59" s="6"/>
      <c r="M59" s="2"/>
      <c r="N59" s="2"/>
      <c r="O59" s="2"/>
    </row>
    <row r="60" spans="2:15" ht="25" customHeight="1" x14ac:dyDescent="0.25">
      <c r="B60" s="5" t="s">
        <v>47</v>
      </c>
      <c r="C60" s="11">
        <f t="shared" ca="1" si="1"/>
        <v>27</v>
      </c>
      <c r="D60" s="17"/>
      <c r="J60" s="5"/>
      <c r="K60" s="2"/>
      <c r="L60" s="6"/>
      <c r="M60" s="2"/>
      <c r="N60" s="2"/>
      <c r="O60" s="2"/>
    </row>
    <row r="61" spans="2:15" ht="25" customHeight="1" x14ac:dyDescent="0.25">
      <c r="B61" s="5" t="s">
        <v>48</v>
      </c>
      <c r="C61" s="11">
        <f t="shared" ca="1" si="1"/>
        <v>36</v>
      </c>
      <c r="D61" s="17"/>
      <c r="J61" s="5"/>
      <c r="K61" s="2"/>
      <c r="L61" s="6"/>
      <c r="M61" s="2"/>
      <c r="N61" s="2"/>
      <c r="O61" s="2"/>
    </row>
    <row r="62" spans="2:15" ht="25" customHeight="1" x14ac:dyDescent="0.25">
      <c r="B62" s="5" t="s">
        <v>6</v>
      </c>
      <c r="C62" s="11">
        <f t="shared" ca="1" si="1"/>
        <v>25</v>
      </c>
      <c r="D62" s="17"/>
      <c r="J62" s="5"/>
      <c r="K62" s="2"/>
      <c r="L62" s="6"/>
      <c r="M62" s="2"/>
      <c r="N62" s="2"/>
      <c r="O62" s="2"/>
    </row>
    <row r="63" spans="2:15" ht="25" customHeight="1" x14ac:dyDescent="0.25">
      <c r="B63" s="5" t="s">
        <v>49</v>
      </c>
      <c r="C63" s="11">
        <f t="shared" ca="1" si="1"/>
        <v>23</v>
      </c>
      <c r="D63" s="17"/>
      <c r="J63" s="5"/>
      <c r="K63" s="2"/>
      <c r="L63" s="6"/>
      <c r="M63" s="2"/>
      <c r="N63" s="2"/>
      <c r="O63" s="2"/>
    </row>
    <row r="64" spans="2:15" ht="25" customHeight="1" x14ac:dyDescent="0.25">
      <c r="B64" s="5" t="s">
        <v>50</v>
      </c>
      <c r="C64" s="11">
        <f t="shared" ca="1" si="1"/>
        <v>22</v>
      </c>
      <c r="D64" s="17"/>
      <c r="J64" s="5"/>
      <c r="K64" s="2"/>
      <c r="L64" s="6"/>
      <c r="M64" s="2"/>
      <c r="N64" s="2"/>
      <c r="O64" s="2"/>
    </row>
    <row r="65" spans="2:15" ht="25" customHeight="1" x14ac:dyDescent="0.25">
      <c r="B65" s="5" t="s">
        <v>51</v>
      </c>
      <c r="C65" s="11">
        <f t="shared" ca="1" si="1"/>
        <v>43</v>
      </c>
      <c r="D65" s="17"/>
      <c r="J65" s="5"/>
      <c r="K65" s="2"/>
      <c r="L65" s="6"/>
      <c r="M65" s="2"/>
      <c r="N65" s="2"/>
      <c r="O65" s="2"/>
    </row>
    <row r="66" spans="2:15" ht="25" customHeight="1" x14ac:dyDescent="0.25">
      <c r="B66" s="5" t="s">
        <v>52</v>
      </c>
      <c r="C66" s="11">
        <f t="shared" ca="1" si="1"/>
        <v>45</v>
      </c>
      <c r="D66" s="17"/>
      <c r="J66" s="5"/>
      <c r="K66" s="2"/>
      <c r="L66" s="6"/>
      <c r="M66" s="2"/>
      <c r="N66" s="2"/>
      <c r="O66" s="2"/>
    </row>
    <row r="67" spans="2:15" ht="25" customHeight="1" x14ac:dyDescent="0.25">
      <c r="B67" s="5" t="s">
        <v>53</v>
      </c>
      <c r="C67" s="11">
        <f t="shared" ca="1" si="1"/>
        <v>33</v>
      </c>
      <c r="D67" s="17"/>
      <c r="J67" s="5"/>
      <c r="K67" s="2"/>
      <c r="L67" s="6"/>
      <c r="M67" s="2"/>
      <c r="N67" s="2"/>
      <c r="O67" s="2"/>
    </row>
    <row r="68" spans="2:15" ht="25" customHeight="1" x14ac:dyDescent="0.25">
      <c r="B68" s="5" t="s">
        <v>46</v>
      </c>
      <c r="C68" s="11">
        <f t="shared" ca="1" si="1"/>
        <v>41</v>
      </c>
      <c r="D68" s="17"/>
      <c r="J68" s="5"/>
      <c r="K68" s="2"/>
      <c r="L68" s="6"/>
      <c r="M68" s="2"/>
      <c r="N68" s="2"/>
      <c r="O68" s="2"/>
    </row>
    <row r="69" spans="2:15" ht="25" customHeight="1" x14ac:dyDescent="0.25">
      <c r="B69" s="5" t="s">
        <v>45</v>
      </c>
      <c r="C69" s="11">
        <f t="shared" ca="1" si="1"/>
        <v>17</v>
      </c>
      <c r="D69" s="17"/>
      <c r="J69" s="5"/>
      <c r="K69" s="2"/>
      <c r="L69" s="6"/>
      <c r="M69" s="2"/>
      <c r="N69" s="2"/>
      <c r="O69" s="2"/>
    </row>
    <row r="70" spans="2:15" ht="25" customHeight="1" x14ac:dyDescent="0.25">
      <c r="B70" s="5" t="s">
        <v>54</v>
      </c>
      <c r="C70" s="11">
        <f t="shared" ca="1" si="1"/>
        <v>26</v>
      </c>
      <c r="D70" s="17"/>
      <c r="J70" s="5"/>
      <c r="K70" s="2"/>
      <c r="L70" s="6"/>
      <c r="M70" s="2"/>
      <c r="N70" s="2"/>
      <c r="O70" s="2"/>
    </row>
    <row r="71" spans="2:15" ht="25" customHeight="1" x14ac:dyDescent="0.25">
      <c r="B71" s="5" t="s">
        <v>55</v>
      </c>
      <c r="C71" s="11">
        <f t="shared" ca="1" si="1"/>
        <v>22</v>
      </c>
      <c r="D71" s="17"/>
      <c r="J71" s="5"/>
      <c r="K71" s="2"/>
      <c r="L71" s="6"/>
      <c r="M71" s="2"/>
      <c r="N71" s="2"/>
      <c r="O71" s="2"/>
    </row>
    <row r="72" spans="2:15" ht="25" customHeight="1" x14ac:dyDescent="0.25">
      <c r="B72" s="5" t="s">
        <v>19</v>
      </c>
      <c r="C72" s="11">
        <f t="shared" ca="1" si="1"/>
        <v>37</v>
      </c>
      <c r="D72" s="17"/>
      <c r="J72" s="5"/>
      <c r="K72" s="2"/>
      <c r="L72" s="6"/>
      <c r="M72" s="2"/>
      <c r="N72" s="2"/>
      <c r="O72" s="2"/>
    </row>
    <row r="73" spans="2:15" ht="25" customHeight="1" x14ac:dyDescent="0.25">
      <c r="B73" s="5" t="s">
        <v>21</v>
      </c>
      <c r="C73" s="11">
        <f t="shared" ca="1" si="1"/>
        <v>23</v>
      </c>
      <c r="D73" s="17"/>
      <c r="J73" s="5"/>
      <c r="K73" s="2"/>
      <c r="L73" s="6"/>
      <c r="M73" s="2"/>
      <c r="N73" s="2"/>
      <c r="O73" s="2"/>
    </row>
    <row r="74" spans="2:15" ht="25" customHeight="1" x14ac:dyDescent="0.25">
      <c r="B74" s="5" t="s">
        <v>12</v>
      </c>
      <c r="C74" s="11">
        <f t="shared" ca="1" si="1"/>
        <v>45</v>
      </c>
      <c r="D74" s="17"/>
      <c r="J74" s="5"/>
      <c r="K74" s="2"/>
      <c r="L74" s="6"/>
      <c r="M74" s="2"/>
      <c r="N74" s="2"/>
      <c r="O74" s="2"/>
    </row>
    <row r="75" spans="2:15" ht="25" customHeight="1" x14ac:dyDescent="0.25">
      <c r="B75" s="5" t="s">
        <v>15</v>
      </c>
      <c r="C75" s="11">
        <f t="shared" ca="1" si="1"/>
        <v>23</v>
      </c>
      <c r="D75" s="17"/>
      <c r="J75" s="5"/>
      <c r="K75" s="2"/>
      <c r="L75" s="6"/>
      <c r="M75" s="2"/>
      <c r="N75" s="2"/>
      <c r="O75" s="2"/>
    </row>
    <row r="76" spans="2:15" ht="25" customHeight="1" x14ac:dyDescent="0.25">
      <c r="B76" s="5" t="s">
        <v>56</v>
      </c>
      <c r="C76" s="11">
        <f t="shared" ca="1" si="1"/>
        <v>24</v>
      </c>
      <c r="D76" s="17"/>
      <c r="J76" s="5"/>
      <c r="K76" s="2"/>
      <c r="L76" s="6"/>
      <c r="M76" s="2"/>
      <c r="N76" s="2"/>
      <c r="O76" s="2"/>
    </row>
    <row r="77" spans="2:15" ht="25" customHeight="1" x14ac:dyDescent="0.25">
      <c r="B77" s="5" t="s">
        <v>35</v>
      </c>
      <c r="C77" s="11">
        <f t="shared" ca="1" si="1"/>
        <v>40</v>
      </c>
      <c r="D77" s="17"/>
      <c r="J77" s="5"/>
      <c r="K77" s="2"/>
      <c r="L77" s="6"/>
      <c r="M77" s="2"/>
      <c r="N77" s="2"/>
      <c r="O77" s="2"/>
    </row>
    <row r="78" spans="2:15" ht="25" customHeight="1" x14ac:dyDescent="0.25">
      <c r="B78" s="5" t="s">
        <v>57</v>
      </c>
      <c r="C78" s="11">
        <f t="shared" ca="1" si="1"/>
        <v>19</v>
      </c>
      <c r="D78" s="17"/>
      <c r="J78" s="5"/>
      <c r="K78" s="2"/>
      <c r="L78" s="6"/>
      <c r="M78" s="2"/>
      <c r="N78" s="2"/>
      <c r="O78" s="2"/>
    </row>
    <row r="79" spans="2:15" ht="25" customHeight="1" x14ac:dyDescent="0.25">
      <c r="B79" s="5" t="s">
        <v>58</v>
      </c>
      <c r="C79" s="11">
        <f t="shared" ca="1" si="1"/>
        <v>34</v>
      </c>
      <c r="D79" s="17"/>
      <c r="J79" s="5"/>
      <c r="K79" s="2"/>
      <c r="L79" s="6"/>
      <c r="M79" s="2"/>
      <c r="N79" s="2"/>
      <c r="O79" s="2"/>
    </row>
    <row r="80" spans="2:15" ht="25" customHeight="1" x14ac:dyDescent="0.25">
      <c r="B80" s="5" t="s">
        <v>59</v>
      </c>
      <c r="C80" s="11">
        <f t="shared" ca="1" si="1"/>
        <v>26</v>
      </c>
      <c r="D80" s="17"/>
      <c r="J80" s="5"/>
      <c r="K80" s="2"/>
      <c r="L80" s="6"/>
      <c r="M80" s="2"/>
      <c r="N80" s="2"/>
      <c r="O80" s="2"/>
    </row>
    <row r="81" spans="2:15" ht="25" customHeight="1" x14ac:dyDescent="0.25">
      <c r="B81" s="5" t="s">
        <v>60</v>
      </c>
      <c r="C81" s="11">
        <f t="shared" ref="C81:C115" ca="1" si="3">RANDBETWEEN(16,45)</f>
        <v>17</v>
      </c>
      <c r="D81" s="17"/>
      <c r="J81" s="5"/>
      <c r="K81" s="2"/>
      <c r="L81" s="6"/>
      <c r="M81" s="2"/>
      <c r="N81" s="2"/>
      <c r="O81" s="2"/>
    </row>
    <row r="82" spans="2:15" ht="25" customHeight="1" x14ac:dyDescent="0.25">
      <c r="B82" s="5" t="s">
        <v>61</v>
      </c>
      <c r="C82" s="11">
        <f t="shared" ca="1" si="3"/>
        <v>45</v>
      </c>
      <c r="D82" s="17"/>
      <c r="J82" s="5"/>
      <c r="K82" s="2"/>
      <c r="L82" s="6"/>
      <c r="M82" s="2"/>
      <c r="N82" s="2"/>
      <c r="O82" s="2"/>
    </row>
    <row r="83" spans="2:15" ht="25" customHeight="1" x14ac:dyDescent="0.25">
      <c r="B83" s="5" t="s">
        <v>23</v>
      </c>
      <c r="C83" s="11">
        <f t="shared" ca="1" si="3"/>
        <v>28</v>
      </c>
      <c r="D83" s="17"/>
      <c r="J83" s="5"/>
      <c r="K83" s="2"/>
      <c r="L83" s="6"/>
      <c r="M83" s="2"/>
      <c r="N83" s="2"/>
      <c r="O83" s="2"/>
    </row>
    <row r="84" spans="2:15" ht="25" customHeight="1" x14ac:dyDescent="0.25">
      <c r="B84" s="5" t="s">
        <v>14</v>
      </c>
      <c r="C84" s="11">
        <f t="shared" ca="1" si="3"/>
        <v>31</v>
      </c>
      <c r="D84" s="17"/>
      <c r="J84" s="5"/>
      <c r="K84" s="2"/>
      <c r="L84" s="6"/>
      <c r="M84" s="2"/>
      <c r="N84" s="2"/>
      <c r="O84" s="2"/>
    </row>
    <row r="85" spans="2:15" ht="25" customHeight="1" x14ac:dyDescent="0.25">
      <c r="B85" s="5" t="s">
        <v>31</v>
      </c>
      <c r="C85" s="11">
        <f t="shared" ca="1" si="3"/>
        <v>36</v>
      </c>
      <c r="D85" s="17"/>
      <c r="J85" s="5"/>
      <c r="K85" s="2"/>
      <c r="L85" s="6"/>
      <c r="M85" s="2"/>
      <c r="N85" s="2"/>
      <c r="O85" s="2"/>
    </row>
    <row r="86" spans="2:15" ht="25" customHeight="1" x14ac:dyDescent="0.25">
      <c r="B86" s="5" t="s">
        <v>62</v>
      </c>
      <c r="C86" s="11">
        <f t="shared" ca="1" si="3"/>
        <v>36</v>
      </c>
      <c r="D86" s="17"/>
      <c r="J86" s="5"/>
      <c r="K86" s="2"/>
      <c r="L86" s="6"/>
      <c r="M86" s="2"/>
      <c r="N86" s="2"/>
      <c r="O86" s="2"/>
    </row>
    <row r="87" spans="2:15" ht="25" customHeight="1" x14ac:dyDescent="0.25">
      <c r="B87" s="5" t="s">
        <v>33</v>
      </c>
      <c r="C87" s="11">
        <f t="shared" ca="1" si="3"/>
        <v>31</v>
      </c>
      <c r="D87" s="17"/>
      <c r="J87" s="5"/>
      <c r="K87" s="2"/>
      <c r="L87" s="6"/>
      <c r="M87" s="2"/>
      <c r="N87" s="2"/>
      <c r="O87" s="2"/>
    </row>
    <row r="88" spans="2:15" ht="25" customHeight="1" x14ac:dyDescent="0.25">
      <c r="B88" s="5" t="s">
        <v>26</v>
      </c>
      <c r="C88" s="11">
        <f t="shared" ca="1" si="3"/>
        <v>21</v>
      </c>
      <c r="D88" s="17"/>
      <c r="J88" s="5"/>
      <c r="K88" s="2"/>
      <c r="L88" s="6"/>
      <c r="M88" s="2"/>
      <c r="N88" s="2"/>
      <c r="O88" s="2"/>
    </row>
    <row r="89" spans="2:15" ht="25" customHeight="1" x14ac:dyDescent="0.25">
      <c r="B89" s="5" t="s">
        <v>35</v>
      </c>
      <c r="C89" s="11">
        <f t="shared" ca="1" si="3"/>
        <v>27</v>
      </c>
      <c r="D89" s="17"/>
      <c r="J89" s="5"/>
      <c r="K89" s="2"/>
      <c r="L89" s="6"/>
      <c r="M89" s="2"/>
      <c r="N89" s="2"/>
      <c r="O89" s="2"/>
    </row>
    <row r="90" spans="2:15" ht="25" customHeight="1" x14ac:dyDescent="0.25">
      <c r="B90" s="5" t="s">
        <v>63</v>
      </c>
      <c r="C90" s="11">
        <f t="shared" ca="1" si="3"/>
        <v>19</v>
      </c>
      <c r="D90" s="17"/>
      <c r="J90" s="5"/>
      <c r="K90" s="2"/>
      <c r="L90" s="6"/>
      <c r="M90" s="2"/>
      <c r="N90" s="2"/>
      <c r="O90" s="2"/>
    </row>
    <row r="91" spans="2:15" ht="25" customHeight="1" x14ac:dyDescent="0.25">
      <c r="B91" s="5" t="s">
        <v>41</v>
      </c>
      <c r="C91" s="11">
        <f t="shared" ca="1" si="3"/>
        <v>16</v>
      </c>
      <c r="D91" s="17"/>
      <c r="J91" s="5"/>
      <c r="K91" s="2"/>
      <c r="L91" s="6"/>
      <c r="M91" s="2"/>
      <c r="N91" s="2"/>
      <c r="O91" s="2"/>
    </row>
    <row r="92" spans="2:15" ht="25" customHeight="1" x14ac:dyDescent="0.25">
      <c r="B92" s="5" t="s">
        <v>64</v>
      </c>
      <c r="C92" s="11">
        <f t="shared" ca="1" si="3"/>
        <v>25</v>
      </c>
      <c r="D92" s="17"/>
      <c r="J92" s="5"/>
      <c r="K92" s="2"/>
      <c r="L92" s="6"/>
      <c r="M92" s="2"/>
      <c r="N92" s="2"/>
      <c r="O92" s="2"/>
    </row>
    <row r="93" spans="2:15" ht="25" customHeight="1" x14ac:dyDescent="0.25">
      <c r="B93" s="5" t="s">
        <v>29</v>
      </c>
      <c r="C93" s="11">
        <f t="shared" ca="1" si="3"/>
        <v>37</v>
      </c>
      <c r="D93" s="17"/>
      <c r="J93" s="5"/>
      <c r="K93" s="2"/>
      <c r="L93" s="6"/>
      <c r="M93" s="2"/>
      <c r="N93" s="2"/>
      <c r="O93" s="2"/>
    </row>
    <row r="94" spans="2:15" ht="25" customHeight="1" x14ac:dyDescent="0.25">
      <c r="B94" s="5" t="s">
        <v>24</v>
      </c>
      <c r="C94" s="11">
        <f t="shared" ca="1" si="3"/>
        <v>20</v>
      </c>
      <c r="D94" s="17"/>
      <c r="J94" s="5"/>
      <c r="K94" s="2"/>
      <c r="L94" s="6"/>
      <c r="M94" s="2"/>
      <c r="N94" s="2"/>
      <c r="O94" s="2"/>
    </row>
    <row r="95" spans="2:15" ht="25" customHeight="1" x14ac:dyDescent="0.25">
      <c r="B95" s="5" t="s">
        <v>11</v>
      </c>
      <c r="C95" s="11">
        <f t="shared" ca="1" si="3"/>
        <v>29</v>
      </c>
      <c r="D95" s="17"/>
      <c r="J95" s="5"/>
      <c r="K95" s="2"/>
      <c r="L95" s="6"/>
      <c r="M95" s="2"/>
      <c r="N95" s="2"/>
      <c r="O95" s="2"/>
    </row>
    <row r="96" spans="2:15" ht="25" customHeight="1" x14ac:dyDescent="0.25">
      <c r="B96" s="5" t="s">
        <v>65</v>
      </c>
      <c r="C96" s="11">
        <f t="shared" ca="1" si="3"/>
        <v>33</v>
      </c>
      <c r="D96" s="17"/>
      <c r="J96" s="5"/>
      <c r="K96" s="2"/>
      <c r="L96" s="6"/>
      <c r="M96" s="2"/>
      <c r="N96" s="2"/>
      <c r="O96" s="2"/>
    </row>
    <row r="97" spans="2:15" ht="25" customHeight="1" x14ac:dyDescent="0.25">
      <c r="B97" s="5" t="s">
        <v>25</v>
      </c>
      <c r="C97" s="11">
        <f t="shared" ca="1" si="3"/>
        <v>24</v>
      </c>
      <c r="D97" s="17"/>
      <c r="J97" s="5"/>
      <c r="K97" s="2"/>
      <c r="L97" s="6"/>
      <c r="M97" s="2"/>
      <c r="N97" s="2"/>
      <c r="O97" s="2"/>
    </row>
    <row r="98" spans="2:15" ht="25" customHeight="1" x14ac:dyDescent="0.25">
      <c r="B98" s="5" t="s">
        <v>32</v>
      </c>
      <c r="C98" s="11">
        <f t="shared" ca="1" si="3"/>
        <v>36</v>
      </c>
      <c r="D98" s="17"/>
      <c r="J98" s="5"/>
      <c r="K98" s="2"/>
      <c r="L98" s="6"/>
      <c r="M98" s="2"/>
      <c r="N98" s="2"/>
      <c r="O98" s="2"/>
    </row>
    <row r="99" spans="2:15" ht="25" customHeight="1" x14ac:dyDescent="0.25">
      <c r="B99" s="5" t="s">
        <v>44</v>
      </c>
      <c r="C99" s="11">
        <f t="shared" ca="1" si="3"/>
        <v>25</v>
      </c>
      <c r="D99" s="17"/>
      <c r="J99" s="5"/>
      <c r="K99" s="2"/>
      <c r="L99" s="6"/>
      <c r="M99" s="2"/>
      <c r="N99" s="2"/>
      <c r="O99" s="2"/>
    </row>
    <row r="100" spans="2:15" ht="25" customHeight="1" x14ac:dyDescent="0.25">
      <c r="B100" s="5" t="s">
        <v>66</v>
      </c>
      <c r="C100" s="11">
        <f t="shared" ca="1" si="3"/>
        <v>44</v>
      </c>
      <c r="D100" s="17"/>
      <c r="J100" s="5"/>
      <c r="K100" s="2"/>
      <c r="L100" s="6"/>
      <c r="M100" s="2"/>
      <c r="N100" s="2"/>
      <c r="O100" s="2"/>
    </row>
    <row r="101" spans="2:15" ht="25" customHeight="1" x14ac:dyDescent="0.25">
      <c r="B101" s="5" t="s">
        <v>67</v>
      </c>
      <c r="C101" s="11">
        <f t="shared" ca="1" si="3"/>
        <v>33</v>
      </c>
      <c r="D101" s="17"/>
      <c r="J101" s="5"/>
      <c r="K101" s="2"/>
      <c r="L101" s="6"/>
      <c r="M101" s="2"/>
      <c r="N101" s="2"/>
      <c r="O101" s="2"/>
    </row>
    <row r="102" spans="2:15" ht="25" customHeight="1" x14ac:dyDescent="0.25">
      <c r="B102" s="5" t="s">
        <v>47</v>
      </c>
      <c r="C102" s="11">
        <f t="shared" ca="1" si="3"/>
        <v>40</v>
      </c>
      <c r="D102" s="17"/>
      <c r="J102" s="5"/>
      <c r="K102" s="2"/>
      <c r="L102" s="6"/>
      <c r="M102" s="2"/>
      <c r="N102" s="2"/>
      <c r="O102" s="2"/>
    </row>
    <row r="103" spans="2:15" ht="25" customHeight="1" x14ac:dyDescent="0.25">
      <c r="B103" s="5" t="s">
        <v>51</v>
      </c>
      <c r="C103" s="11">
        <f t="shared" ca="1" si="3"/>
        <v>33</v>
      </c>
      <c r="D103" s="17"/>
    </row>
    <row r="104" spans="2:15" ht="25" customHeight="1" x14ac:dyDescent="0.25">
      <c r="B104" s="5" t="s">
        <v>68</v>
      </c>
      <c r="C104" s="11">
        <f t="shared" ca="1" si="3"/>
        <v>29</v>
      </c>
      <c r="D104" s="17"/>
    </row>
    <row r="105" spans="2:15" ht="25" customHeight="1" x14ac:dyDescent="0.25">
      <c r="B105" s="5" t="s">
        <v>48</v>
      </c>
      <c r="C105" s="11">
        <f t="shared" ca="1" si="3"/>
        <v>19</v>
      </c>
      <c r="D105" s="17"/>
    </row>
    <row r="106" spans="2:15" ht="25" customHeight="1" x14ac:dyDescent="0.25">
      <c r="B106" s="5" t="s">
        <v>56</v>
      </c>
      <c r="C106" s="11">
        <f t="shared" ca="1" si="3"/>
        <v>33</v>
      </c>
      <c r="D106" s="17"/>
    </row>
    <row r="107" spans="2:15" ht="25" customHeight="1" x14ac:dyDescent="0.25">
      <c r="B107" s="5" t="s">
        <v>69</v>
      </c>
      <c r="C107" s="11">
        <f t="shared" ca="1" si="3"/>
        <v>27</v>
      </c>
      <c r="D107" s="17"/>
    </row>
    <row r="108" spans="2:15" ht="25" customHeight="1" x14ac:dyDescent="0.25">
      <c r="B108" s="5" t="s">
        <v>70</v>
      </c>
      <c r="C108" s="11">
        <f t="shared" ca="1" si="3"/>
        <v>27</v>
      </c>
      <c r="D108" s="17"/>
    </row>
    <row r="109" spans="2:15" ht="25" customHeight="1" x14ac:dyDescent="0.25">
      <c r="B109" s="5" t="s">
        <v>39</v>
      </c>
      <c r="C109" s="11">
        <f t="shared" ca="1" si="3"/>
        <v>38</v>
      </c>
      <c r="D109" s="17"/>
    </row>
    <row r="110" spans="2:15" ht="25" customHeight="1" x14ac:dyDescent="0.25">
      <c r="B110" s="5" t="s">
        <v>71</v>
      </c>
      <c r="C110" s="11">
        <f t="shared" ca="1" si="3"/>
        <v>19</v>
      </c>
      <c r="D110" s="17"/>
    </row>
    <row r="111" spans="2:15" ht="25" customHeight="1" x14ac:dyDescent="0.25">
      <c r="B111" s="5" t="s">
        <v>53</v>
      </c>
      <c r="C111" s="11">
        <f t="shared" ca="1" si="3"/>
        <v>25</v>
      </c>
      <c r="D111" s="17"/>
    </row>
    <row r="112" spans="2:15" ht="25" customHeight="1" x14ac:dyDescent="0.25">
      <c r="B112" s="5" t="s">
        <v>45</v>
      </c>
      <c r="C112" s="11">
        <f t="shared" ca="1" si="3"/>
        <v>40</v>
      </c>
      <c r="D112" s="17"/>
    </row>
    <row r="113" spans="2:4" ht="25" customHeight="1" x14ac:dyDescent="0.25">
      <c r="B113" s="5" t="s">
        <v>72</v>
      </c>
      <c r="C113" s="11">
        <f t="shared" ca="1" si="3"/>
        <v>45</v>
      </c>
      <c r="D113" s="17"/>
    </row>
    <row r="114" spans="2:4" ht="25" customHeight="1" x14ac:dyDescent="0.25">
      <c r="B114" s="5" t="s">
        <v>50</v>
      </c>
      <c r="C114" s="11">
        <f t="shared" ca="1" si="3"/>
        <v>26</v>
      </c>
      <c r="D114" s="17"/>
    </row>
    <row r="115" spans="2:4" ht="25" customHeight="1" x14ac:dyDescent="0.25">
      <c r="B115" s="5" t="s">
        <v>19</v>
      </c>
      <c r="C115" s="11">
        <f t="shared" ca="1" si="3"/>
        <v>31</v>
      </c>
      <c r="D115" s="17"/>
    </row>
  </sheetData>
  <phoneticPr fontId="5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9A814-8B6F-E348-9670-8CC5A19997B1}">
  <sheetPr>
    <tabColor theme="4" tint="0.59999389629810485"/>
  </sheetPr>
  <dimension ref="B3:R123"/>
  <sheetViews>
    <sheetView showGridLines="0" zoomScale="106" zoomScaleNormal="106" workbookViewId="0">
      <selection activeCell="J25" sqref="J25"/>
    </sheetView>
  </sheetViews>
  <sheetFormatPr baseColWidth="10" defaultColWidth="9.1640625" defaultRowHeight="15" x14ac:dyDescent="0.2"/>
  <cols>
    <col min="2" max="2" width="23.6640625" customWidth="1"/>
    <col min="3" max="3" width="10" style="2" customWidth="1"/>
    <col min="4" max="4" width="28.5" style="2" customWidth="1"/>
    <col min="5" max="5" width="33.5" style="2" customWidth="1"/>
    <col min="6" max="6" width="23.5" style="2" customWidth="1"/>
    <col min="7" max="7" width="26" style="2" customWidth="1"/>
    <col min="8" max="8" width="6.5" customWidth="1"/>
    <col min="9" max="9" width="12" bestFit="1" customWidth="1"/>
    <col min="10" max="10" width="21" bestFit="1" customWidth="1"/>
    <col min="11" max="11" width="26.6640625" bestFit="1" customWidth="1"/>
    <col min="12" max="12" width="15" bestFit="1" customWidth="1"/>
    <col min="13" max="13" width="18.1640625" customWidth="1"/>
    <col min="14" max="14" width="8.33203125" customWidth="1"/>
    <col min="15" max="15" width="12.33203125" customWidth="1"/>
    <col min="16" max="16" width="27.5" customWidth="1"/>
    <col min="17" max="17" width="4.5" customWidth="1"/>
    <col min="18" max="18" width="22.83203125" customWidth="1"/>
    <col min="19" max="19" width="22.5" customWidth="1"/>
  </cols>
  <sheetData>
    <row r="3" spans="9:13" ht="16" thickBot="1" x14ac:dyDescent="0.25"/>
    <row r="4" spans="9:13" ht="23" x14ac:dyDescent="0.2">
      <c r="I4" s="24"/>
      <c r="J4" s="25" t="s">
        <v>94</v>
      </c>
      <c r="K4" s="25" t="s">
        <v>221</v>
      </c>
      <c r="L4" s="25" t="s">
        <v>95</v>
      </c>
      <c r="M4" s="26" t="s">
        <v>96</v>
      </c>
    </row>
    <row r="5" spans="9:13" ht="23" x14ac:dyDescent="0.2">
      <c r="I5" s="27" t="s">
        <v>92</v>
      </c>
      <c r="J5" s="29">
        <f ca="1">RANDBETWEEN(65,150)</f>
        <v>149</v>
      </c>
      <c r="K5" s="29">
        <f ca="1">RANDBETWEEN(65,150)</f>
        <v>128</v>
      </c>
      <c r="L5" s="30">
        <v>0.1</v>
      </c>
      <c r="M5" s="31">
        <v>0.2</v>
      </c>
    </row>
    <row r="6" spans="9:13" ht="24" thickBot="1" x14ac:dyDescent="0.25">
      <c r="I6" s="28" t="s">
        <v>93</v>
      </c>
      <c r="J6" s="32">
        <f ca="1">RANDBETWEEN(65,150)</f>
        <v>68</v>
      </c>
      <c r="K6" s="32">
        <f ca="1">RANDBETWEEN(65,150)</f>
        <v>84</v>
      </c>
      <c r="L6" s="33">
        <v>0.05</v>
      </c>
      <c r="M6" s="34">
        <v>0.3</v>
      </c>
    </row>
    <row r="17" spans="2:18" ht="20" x14ac:dyDescent="0.2">
      <c r="C17" s="5"/>
      <c r="D17" s="5"/>
      <c r="E17" s="5"/>
      <c r="F17" s="5"/>
      <c r="G17" s="5"/>
      <c r="H17" s="2"/>
      <c r="I17" s="6"/>
      <c r="J17" s="2"/>
      <c r="K17" s="2"/>
      <c r="L17" s="2"/>
      <c r="O17" s="5"/>
    </row>
    <row r="18" spans="2:18" ht="16" x14ac:dyDescent="0.2">
      <c r="C18" s="5"/>
      <c r="D18" s="5"/>
      <c r="E18" s="5"/>
      <c r="F18" s="5"/>
      <c r="G18" s="5"/>
      <c r="H18" s="2"/>
      <c r="O18" s="5"/>
    </row>
    <row r="19" spans="2:18" ht="21" x14ac:dyDescent="0.2">
      <c r="B19" s="16" t="s">
        <v>97</v>
      </c>
      <c r="C19" s="16" t="s">
        <v>118</v>
      </c>
      <c r="D19" s="19" t="s">
        <v>217</v>
      </c>
      <c r="E19" s="19" t="s">
        <v>218</v>
      </c>
      <c r="F19" s="19" t="s">
        <v>219</v>
      </c>
      <c r="G19" s="19" t="s">
        <v>220</v>
      </c>
      <c r="H19" s="2"/>
      <c r="O19" s="5"/>
    </row>
    <row r="20" spans="2:18" ht="16" x14ac:dyDescent="0.2">
      <c r="B20" t="s">
        <v>98</v>
      </c>
      <c r="C20" s="5">
        <v>121</v>
      </c>
      <c r="D20" s="21"/>
      <c r="E20" s="21"/>
      <c r="F20" s="21"/>
      <c r="G20" s="21"/>
      <c r="H20" s="2"/>
      <c r="O20" s="5"/>
    </row>
    <row r="21" spans="2:18" ht="20" x14ac:dyDescent="0.2">
      <c r="B21" t="s">
        <v>99</v>
      </c>
      <c r="C21" s="5">
        <v>207</v>
      </c>
      <c r="D21" s="21"/>
      <c r="E21" s="21"/>
      <c r="F21" s="21"/>
      <c r="G21" s="21"/>
      <c r="H21" s="2"/>
      <c r="I21" s="6"/>
      <c r="J21" s="2"/>
      <c r="K21" s="2"/>
      <c r="L21" s="2"/>
      <c r="O21" s="5"/>
    </row>
    <row r="22" spans="2:18" ht="20" x14ac:dyDescent="0.2">
      <c r="B22" t="s">
        <v>100</v>
      </c>
      <c r="C22" s="5">
        <v>135</v>
      </c>
      <c r="D22" s="21"/>
      <c r="E22" s="21"/>
      <c r="F22" s="21"/>
      <c r="G22" s="21"/>
      <c r="H22" s="2"/>
      <c r="I22" s="6"/>
      <c r="J22" s="2"/>
      <c r="K22" s="2"/>
      <c r="L22" s="2"/>
      <c r="O22" s="5"/>
    </row>
    <row r="23" spans="2:18" ht="20" x14ac:dyDescent="0.2">
      <c r="B23" t="s">
        <v>101</v>
      </c>
      <c r="C23" s="5">
        <v>303</v>
      </c>
      <c r="D23" s="21"/>
      <c r="E23" s="21"/>
      <c r="F23" s="21"/>
      <c r="G23" s="21"/>
      <c r="H23" s="2"/>
      <c r="I23" s="6"/>
      <c r="J23" s="2"/>
      <c r="K23" s="2"/>
      <c r="L23" s="2"/>
      <c r="O23" s="5"/>
    </row>
    <row r="24" spans="2:18" ht="20" x14ac:dyDescent="0.2">
      <c r="B24" t="s">
        <v>102</v>
      </c>
      <c r="C24" s="5">
        <v>156</v>
      </c>
      <c r="D24" s="21"/>
      <c r="E24" s="21"/>
      <c r="F24" s="21"/>
      <c r="G24" s="21"/>
      <c r="H24" s="2"/>
      <c r="I24" s="6"/>
      <c r="J24" s="2"/>
      <c r="K24" s="2"/>
      <c r="L24" s="2"/>
      <c r="O24" s="5"/>
    </row>
    <row r="25" spans="2:18" ht="20" x14ac:dyDescent="0.2">
      <c r="B25" t="s">
        <v>103</v>
      </c>
      <c r="C25" s="5">
        <v>143</v>
      </c>
      <c r="D25" s="21"/>
      <c r="E25" s="21"/>
      <c r="F25" s="21"/>
      <c r="G25" s="21"/>
      <c r="H25" s="2"/>
      <c r="I25" s="6"/>
      <c r="J25" s="2"/>
      <c r="K25" s="2"/>
      <c r="L25" s="2"/>
      <c r="O25" s="5"/>
    </row>
    <row r="26" spans="2:18" ht="20" x14ac:dyDescent="0.2">
      <c r="B26" t="s">
        <v>104</v>
      </c>
      <c r="C26" s="5">
        <v>163</v>
      </c>
      <c r="D26" s="21"/>
      <c r="E26" s="21"/>
      <c r="F26" s="21"/>
      <c r="G26" s="21"/>
      <c r="H26" s="2"/>
      <c r="I26" s="6"/>
      <c r="J26" s="2"/>
      <c r="K26" s="2"/>
      <c r="L26" s="2"/>
      <c r="O26" s="5"/>
    </row>
    <row r="27" spans="2:18" ht="20" x14ac:dyDescent="0.2">
      <c r="B27" t="s">
        <v>105</v>
      </c>
      <c r="C27" s="5">
        <v>205</v>
      </c>
      <c r="D27" s="21"/>
      <c r="E27" s="21"/>
      <c r="F27" s="21"/>
      <c r="G27" s="21"/>
      <c r="H27" s="2"/>
      <c r="I27" s="6"/>
      <c r="J27" s="2"/>
      <c r="K27" s="2"/>
      <c r="L27" s="2"/>
      <c r="O27" s="5"/>
      <c r="R27" s="4"/>
    </row>
    <row r="28" spans="2:18" ht="20" x14ac:dyDescent="0.2">
      <c r="B28" t="s">
        <v>106</v>
      </c>
      <c r="C28" s="5">
        <v>193</v>
      </c>
      <c r="D28" s="21"/>
      <c r="E28" s="21"/>
      <c r="F28" s="21"/>
      <c r="G28" s="21"/>
      <c r="H28" s="2"/>
      <c r="I28" s="6"/>
      <c r="J28" s="2"/>
      <c r="K28" s="2"/>
      <c r="L28" s="2"/>
      <c r="O28" s="5"/>
    </row>
    <row r="29" spans="2:18" ht="20" x14ac:dyDescent="0.2">
      <c r="B29" t="s">
        <v>107</v>
      </c>
      <c r="C29" s="5">
        <v>348</v>
      </c>
      <c r="D29" s="21"/>
      <c r="E29" s="21"/>
      <c r="F29" s="21"/>
      <c r="G29" s="21"/>
      <c r="H29" s="2"/>
      <c r="I29" s="6"/>
      <c r="J29" s="2"/>
      <c r="K29" s="2"/>
      <c r="L29" s="2"/>
      <c r="O29" s="5"/>
    </row>
    <row r="30" spans="2:18" ht="20" x14ac:dyDescent="0.2">
      <c r="B30" t="s">
        <v>108</v>
      </c>
      <c r="C30" s="5">
        <v>107</v>
      </c>
      <c r="D30" s="21"/>
      <c r="E30" s="21"/>
      <c r="F30" s="21"/>
      <c r="G30" s="21"/>
      <c r="H30" s="2"/>
      <c r="I30" s="6"/>
      <c r="J30" s="2"/>
      <c r="K30" s="2"/>
      <c r="L30" s="2"/>
      <c r="O30" s="5"/>
    </row>
    <row r="31" spans="2:18" ht="20" x14ac:dyDescent="0.2">
      <c r="B31" t="s">
        <v>109</v>
      </c>
      <c r="C31" s="5">
        <v>149</v>
      </c>
      <c r="D31" s="21"/>
      <c r="E31" s="21"/>
      <c r="F31" s="21"/>
      <c r="G31" s="21"/>
      <c r="H31" s="2"/>
      <c r="I31" s="6"/>
      <c r="J31" s="2"/>
      <c r="K31" s="2"/>
      <c r="L31" s="2"/>
      <c r="O31" s="5"/>
    </row>
    <row r="32" spans="2:18" ht="20" x14ac:dyDescent="0.2">
      <c r="B32" t="s">
        <v>110</v>
      </c>
      <c r="C32" s="5">
        <v>129</v>
      </c>
      <c r="D32" s="21"/>
      <c r="E32" s="21"/>
      <c r="F32" s="21"/>
      <c r="G32" s="21"/>
      <c r="H32" s="2"/>
      <c r="I32" s="6"/>
      <c r="J32" s="2"/>
      <c r="K32" s="2"/>
      <c r="L32" s="2"/>
      <c r="O32" s="5"/>
    </row>
    <row r="33" spans="2:15" ht="20" x14ac:dyDescent="0.2">
      <c r="B33" t="s">
        <v>111</v>
      </c>
      <c r="C33" s="5">
        <v>316</v>
      </c>
      <c r="D33" s="21"/>
      <c r="E33" s="21"/>
      <c r="F33" s="21"/>
      <c r="G33" s="21"/>
      <c r="H33" s="2"/>
      <c r="I33" s="6"/>
      <c r="J33" s="2"/>
      <c r="K33" s="2"/>
      <c r="L33" s="2"/>
      <c r="O33" s="5"/>
    </row>
    <row r="34" spans="2:15" ht="20" x14ac:dyDescent="0.2">
      <c r="B34" t="s">
        <v>112</v>
      </c>
      <c r="C34" s="5">
        <v>219</v>
      </c>
      <c r="D34" s="21"/>
      <c r="E34" s="21"/>
      <c r="F34" s="21"/>
      <c r="G34" s="21"/>
      <c r="H34" s="2"/>
      <c r="I34" s="6"/>
      <c r="J34" s="2"/>
      <c r="K34" s="2"/>
      <c r="L34" s="2"/>
      <c r="O34" s="5"/>
    </row>
    <row r="35" spans="2:15" ht="20" x14ac:dyDescent="0.2">
      <c r="B35" t="s">
        <v>113</v>
      </c>
      <c r="C35" s="5">
        <v>217</v>
      </c>
      <c r="D35" s="21"/>
      <c r="E35" s="21"/>
      <c r="F35" s="21"/>
      <c r="G35" s="21"/>
      <c r="H35" s="2"/>
      <c r="I35" s="6"/>
      <c r="J35" s="2"/>
      <c r="K35" s="2"/>
      <c r="L35" s="2"/>
      <c r="O35" s="5"/>
    </row>
    <row r="36" spans="2:15" ht="20" x14ac:dyDescent="0.2">
      <c r="B36" t="s">
        <v>114</v>
      </c>
      <c r="C36" s="5">
        <v>344</v>
      </c>
      <c r="D36" s="21"/>
      <c r="E36" s="21"/>
      <c r="F36" s="21"/>
      <c r="G36" s="21"/>
      <c r="H36" s="2"/>
      <c r="I36" s="6"/>
      <c r="J36" s="2"/>
      <c r="K36" s="2"/>
      <c r="L36" s="2"/>
      <c r="O36" s="5"/>
    </row>
    <row r="37" spans="2:15" ht="20" x14ac:dyDescent="0.2">
      <c r="B37" t="s">
        <v>115</v>
      </c>
      <c r="C37" s="5">
        <v>258</v>
      </c>
      <c r="D37" s="21"/>
      <c r="E37" s="21"/>
      <c r="F37" s="21"/>
      <c r="G37" s="21"/>
      <c r="H37" s="2"/>
      <c r="I37" s="6"/>
      <c r="J37" s="2"/>
      <c r="K37" s="2"/>
      <c r="L37" s="2"/>
      <c r="O37" s="5"/>
    </row>
    <row r="38" spans="2:15" ht="20" x14ac:dyDescent="0.2">
      <c r="B38" t="s">
        <v>116</v>
      </c>
      <c r="C38" s="5">
        <v>319</v>
      </c>
      <c r="D38" s="21"/>
      <c r="E38" s="21"/>
      <c r="F38" s="21"/>
      <c r="G38" s="21"/>
      <c r="H38" s="2"/>
      <c r="I38" s="6"/>
      <c r="J38" s="2"/>
      <c r="K38" s="2"/>
      <c r="L38" s="2"/>
      <c r="O38" s="5"/>
    </row>
    <row r="39" spans="2:15" ht="20" x14ac:dyDescent="0.2">
      <c r="B39" t="s">
        <v>117</v>
      </c>
      <c r="C39" s="5">
        <v>138</v>
      </c>
      <c r="D39" s="21"/>
      <c r="E39" s="21"/>
      <c r="F39" s="21"/>
      <c r="G39" s="21"/>
      <c r="H39" s="2"/>
      <c r="I39" s="6"/>
      <c r="J39" s="2"/>
      <c r="K39" s="2"/>
      <c r="L39" s="2"/>
      <c r="O39" s="5"/>
    </row>
    <row r="40" spans="2:15" ht="20" x14ac:dyDescent="0.2">
      <c r="C40" s="5"/>
      <c r="D40" s="5"/>
      <c r="E40" s="5"/>
      <c r="F40" s="5"/>
      <c r="G40" s="5"/>
      <c r="H40" s="2"/>
      <c r="I40" s="6"/>
      <c r="J40" s="2"/>
      <c r="K40" s="2"/>
      <c r="L40" s="2"/>
      <c r="O40" s="5"/>
    </row>
    <row r="41" spans="2:15" ht="20" x14ac:dyDescent="0.2">
      <c r="C41" s="5"/>
      <c r="D41" s="5"/>
      <c r="E41" s="5"/>
      <c r="F41" s="5"/>
      <c r="G41" s="5"/>
      <c r="H41" s="2"/>
      <c r="I41" s="6"/>
      <c r="J41" s="2"/>
      <c r="K41" s="2"/>
      <c r="L41" s="2"/>
      <c r="O41" s="5"/>
    </row>
    <row r="42" spans="2:15" ht="20" x14ac:dyDescent="0.2">
      <c r="C42" s="5"/>
      <c r="D42" s="5"/>
      <c r="E42" s="5"/>
      <c r="F42" s="5"/>
      <c r="G42" s="5"/>
      <c r="H42" s="2"/>
      <c r="I42" s="6"/>
      <c r="J42" s="2"/>
      <c r="K42" s="2"/>
      <c r="L42" s="2"/>
      <c r="O42" s="5"/>
    </row>
    <row r="43" spans="2:15" ht="20" x14ac:dyDescent="0.2">
      <c r="C43" s="5"/>
      <c r="D43" s="5"/>
      <c r="E43" s="5"/>
      <c r="F43" s="5"/>
      <c r="G43" s="5"/>
      <c r="H43" s="2"/>
      <c r="I43" s="6"/>
      <c r="J43" s="2"/>
      <c r="K43" s="2"/>
      <c r="L43" s="2"/>
      <c r="O43" s="5"/>
    </row>
    <row r="44" spans="2:15" ht="20" x14ac:dyDescent="0.2">
      <c r="C44" s="5"/>
      <c r="D44" s="5"/>
      <c r="E44" s="5"/>
      <c r="F44" s="5"/>
      <c r="G44" s="5"/>
      <c r="H44" s="2"/>
      <c r="I44" s="6"/>
      <c r="J44" s="2"/>
      <c r="K44" s="2"/>
      <c r="L44" s="2"/>
      <c r="O44" s="5"/>
    </row>
    <row r="45" spans="2:15" ht="21" x14ac:dyDescent="0.2">
      <c r="B45" s="16" t="s">
        <v>97</v>
      </c>
      <c r="C45" s="16" t="s">
        <v>118</v>
      </c>
      <c r="D45" s="19" t="s">
        <v>217</v>
      </c>
      <c r="E45" s="19" t="s">
        <v>218</v>
      </c>
      <c r="F45" s="19" t="s">
        <v>219</v>
      </c>
      <c r="G45" s="19" t="s">
        <v>220</v>
      </c>
      <c r="H45" s="2"/>
      <c r="I45" s="6"/>
      <c r="J45" s="2"/>
      <c r="K45" s="2"/>
      <c r="L45" s="2"/>
      <c r="O45" s="5"/>
    </row>
    <row r="46" spans="2:15" ht="20" x14ac:dyDescent="0.2">
      <c r="B46" t="s">
        <v>98</v>
      </c>
      <c r="C46" s="5">
        <v>121</v>
      </c>
      <c r="D46" s="21"/>
      <c r="E46" s="21"/>
      <c r="F46" s="21"/>
      <c r="G46" s="21"/>
      <c r="H46" s="2"/>
      <c r="I46" s="6"/>
      <c r="J46" s="2"/>
      <c r="K46" s="2"/>
      <c r="L46" s="2"/>
      <c r="O46" s="5"/>
    </row>
    <row r="47" spans="2:15" ht="20" x14ac:dyDescent="0.2">
      <c r="B47" t="s">
        <v>99</v>
      </c>
      <c r="C47" s="5">
        <v>207</v>
      </c>
      <c r="D47" s="21"/>
      <c r="E47" s="21"/>
      <c r="F47" s="21"/>
      <c r="G47" s="21"/>
      <c r="H47" s="2"/>
      <c r="I47" s="6"/>
      <c r="J47" s="2"/>
      <c r="K47" s="2"/>
      <c r="L47" s="2"/>
      <c r="O47" s="5"/>
    </row>
    <row r="48" spans="2:15" ht="20" x14ac:dyDescent="0.2">
      <c r="B48" t="s">
        <v>100</v>
      </c>
      <c r="C48" s="5">
        <v>135</v>
      </c>
      <c r="D48" s="21"/>
      <c r="E48" s="21"/>
      <c r="F48" s="21"/>
      <c r="G48" s="21"/>
      <c r="H48" s="2"/>
      <c r="I48" s="6"/>
      <c r="J48" s="2"/>
      <c r="K48" s="2"/>
      <c r="L48" s="2"/>
      <c r="O48" s="5"/>
    </row>
    <row r="49" spans="2:15" ht="20" x14ac:dyDescent="0.2">
      <c r="B49" t="s">
        <v>101</v>
      </c>
      <c r="C49" s="5">
        <v>303</v>
      </c>
      <c r="D49" s="21"/>
      <c r="E49" s="21"/>
      <c r="F49" s="21"/>
      <c r="G49" s="21"/>
      <c r="H49" s="2"/>
      <c r="I49" s="6"/>
      <c r="J49" s="2"/>
      <c r="K49" s="2"/>
      <c r="L49" s="2"/>
      <c r="O49" s="5"/>
    </row>
    <row r="50" spans="2:15" ht="20" x14ac:dyDescent="0.2">
      <c r="B50" t="s">
        <v>102</v>
      </c>
      <c r="C50" s="5">
        <v>156</v>
      </c>
      <c r="D50" s="21"/>
      <c r="E50" s="21"/>
      <c r="F50" s="21"/>
      <c r="G50" s="21"/>
      <c r="H50" s="2"/>
      <c r="I50" s="6"/>
      <c r="J50" s="2"/>
      <c r="K50" s="2"/>
      <c r="L50" s="2"/>
      <c r="O50" s="5"/>
    </row>
    <row r="51" spans="2:15" ht="20" x14ac:dyDescent="0.2">
      <c r="B51" t="s">
        <v>103</v>
      </c>
      <c r="C51" s="5">
        <v>143</v>
      </c>
      <c r="D51" s="21"/>
      <c r="E51" s="21"/>
      <c r="F51" s="21"/>
      <c r="G51" s="21"/>
      <c r="H51" s="2"/>
      <c r="I51" s="6"/>
      <c r="J51" s="2"/>
      <c r="K51" s="2"/>
      <c r="L51" s="2"/>
      <c r="O51" s="5"/>
    </row>
    <row r="52" spans="2:15" ht="20" x14ac:dyDescent="0.2">
      <c r="B52" t="s">
        <v>104</v>
      </c>
      <c r="C52" s="5">
        <v>163</v>
      </c>
      <c r="D52" s="21"/>
      <c r="E52" s="21"/>
      <c r="F52" s="21"/>
      <c r="G52" s="21"/>
      <c r="H52" s="2"/>
      <c r="I52" s="6"/>
      <c r="J52" s="2"/>
      <c r="K52" s="2"/>
      <c r="L52" s="2"/>
      <c r="O52" s="5"/>
    </row>
    <row r="53" spans="2:15" ht="20" x14ac:dyDescent="0.2">
      <c r="B53" t="s">
        <v>105</v>
      </c>
      <c r="C53" s="5">
        <v>205</v>
      </c>
      <c r="D53" s="21"/>
      <c r="E53" s="21"/>
      <c r="F53" s="21"/>
      <c r="G53" s="21"/>
      <c r="H53" s="2"/>
      <c r="I53" s="6"/>
      <c r="J53" s="2"/>
      <c r="K53" s="2"/>
      <c r="L53" s="2"/>
      <c r="O53" s="5"/>
    </row>
    <row r="54" spans="2:15" ht="20" x14ac:dyDescent="0.2">
      <c r="B54" t="s">
        <v>106</v>
      </c>
      <c r="C54" s="5">
        <v>193</v>
      </c>
      <c r="D54" s="21"/>
      <c r="E54" s="21"/>
      <c r="F54" s="21"/>
      <c r="G54" s="21"/>
      <c r="H54" s="2"/>
      <c r="I54" s="6"/>
      <c r="J54" s="2"/>
      <c r="K54" s="2"/>
      <c r="L54" s="2"/>
      <c r="O54" s="5"/>
    </row>
    <row r="55" spans="2:15" ht="20" x14ac:dyDescent="0.2">
      <c r="B55" t="s">
        <v>107</v>
      </c>
      <c r="C55" s="5">
        <v>348</v>
      </c>
      <c r="D55" s="21"/>
      <c r="E55" s="21"/>
      <c r="F55" s="21"/>
      <c r="G55" s="21"/>
      <c r="H55" s="2"/>
      <c r="I55" s="6"/>
      <c r="J55" s="2"/>
      <c r="K55" s="2"/>
      <c r="L55" s="2"/>
      <c r="O55" s="5"/>
    </row>
    <row r="56" spans="2:15" ht="20" x14ac:dyDescent="0.2">
      <c r="B56" t="s">
        <v>108</v>
      </c>
      <c r="C56" s="5">
        <v>107</v>
      </c>
      <c r="D56" s="21"/>
      <c r="E56" s="21"/>
      <c r="F56" s="21"/>
      <c r="G56" s="21"/>
      <c r="H56" s="2"/>
      <c r="I56" s="6"/>
      <c r="J56" s="2"/>
      <c r="K56" s="2"/>
      <c r="L56" s="2"/>
      <c r="O56" s="5"/>
    </row>
    <row r="57" spans="2:15" ht="20" x14ac:dyDescent="0.2">
      <c r="B57" t="s">
        <v>109</v>
      </c>
      <c r="C57" s="5">
        <v>149</v>
      </c>
      <c r="D57" s="21"/>
      <c r="E57" s="21"/>
      <c r="F57" s="21"/>
      <c r="G57" s="21"/>
      <c r="H57" s="2"/>
      <c r="I57" s="6"/>
      <c r="J57" s="2"/>
      <c r="K57" s="2"/>
      <c r="L57" s="2"/>
      <c r="O57" s="5"/>
    </row>
    <row r="58" spans="2:15" ht="20" x14ac:dyDescent="0.2">
      <c r="B58" t="s">
        <v>110</v>
      </c>
      <c r="C58" s="5">
        <v>129</v>
      </c>
      <c r="D58" s="21"/>
      <c r="E58" s="21"/>
      <c r="F58" s="21"/>
      <c r="G58" s="21"/>
      <c r="H58" s="2"/>
      <c r="I58" s="6"/>
      <c r="J58" s="2"/>
      <c r="K58" s="2"/>
      <c r="L58" s="2"/>
      <c r="O58" s="5"/>
    </row>
    <row r="59" spans="2:15" ht="20" x14ac:dyDescent="0.2">
      <c r="B59" t="s">
        <v>111</v>
      </c>
      <c r="C59" s="5">
        <v>316</v>
      </c>
      <c r="D59" s="21"/>
      <c r="E59" s="21"/>
      <c r="F59" s="21"/>
      <c r="G59" s="21"/>
      <c r="H59" s="2"/>
      <c r="I59" s="6"/>
      <c r="J59" s="2"/>
      <c r="K59" s="2"/>
      <c r="L59" s="2"/>
      <c r="O59" s="5"/>
    </row>
    <row r="60" spans="2:15" ht="20" x14ac:dyDescent="0.2">
      <c r="B60" t="s">
        <v>112</v>
      </c>
      <c r="C60" s="5">
        <v>219</v>
      </c>
      <c r="D60" s="21"/>
      <c r="E60" s="21"/>
      <c r="F60" s="21"/>
      <c r="G60" s="21"/>
      <c r="H60" s="2"/>
      <c r="I60" s="6"/>
      <c r="J60" s="2"/>
      <c r="K60" s="2"/>
      <c r="L60" s="2"/>
      <c r="O60" s="5"/>
    </row>
    <row r="61" spans="2:15" ht="20" x14ac:dyDescent="0.2">
      <c r="B61" t="s">
        <v>113</v>
      </c>
      <c r="C61" s="5">
        <v>217</v>
      </c>
      <c r="D61" s="21"/>
      <c r="E61" s="21"/>
      <c r="F61" s="21"/>
      <c r="G61" s="21"/>
      <c r="H61" s="2"/>
      <c r="I61" s="6"/>
      <c r="J61" s="2"/>
      <c r="K61" s="2"/>
      <c r="L61" s="2"/>
      <c r="O61" s="5"/>
    </row>
    <row r="62" spans="2:15" ht="20" x14ac:dyDescent="0.2">
      <c r="B62" t="s">
        <v>114</v>
      </c>
      <c r="C62" s="5">
        <v>344</v>
      </c>
      <c r="D62" s="21"/>
      <c r="E62" s="21"/>
      <c r="F62" s="21"/>
      <c r="G62" s="21"/>
      <c r="H62" s="2"/>
      <c r="I62" s="6"/>
      <c r="J62" s="2"/>
      <c r="K62" s="2"/>
      <c r="L62" s="2"/>
      <c r="O62" s="5"/>
    </row>
    <row r="63" spans="2:15" ht="20" x14ac:dyDescent="0.2">
      <c r="B63" t="s">
        <v>115</v>
      </c>
      <c r="C63" s="5">
        <v>258</v>
      </c>
      <c r="D63" s="21"/>
      <c r="E63" s="21"/>
      <c r="F63" s="21"/>
      <c r="G63" s="21"/>
      <c r="H63" s="2"/>
      <c r="I63" s="6"/>
      <c r="J63" s="2"/>
      <c r="K63" s="2"/>
      <c r="L63" s="2"/>
      <c r="O63" s="5"/>
    </row>
    <row r="64" spans="2:15" ht="20" x14ac:dyDescent="0.2">
      <c r="B64" t="s">
        <v>116</v>
      </c>
      <c r="C64" s="5">
        <v>319</v>
      </c>
      <c r="D64" s="21"/>
      <c r="E64" s="21"/>
      <c r="F64" s="21"/>
      <c r="G64" s="21"/>
      <c r="H64" s="2"/>
      <c r="I64" s="6"/>
      <c r="J64" s="2"/>
      <c r="K64" s="2"/>
      <c r="L64" s="2"/>
      <c r="O64" s="5"/>
    </row>
    <row r="65" spans="2:15" ht="20" x14ac:dyDescent="0.2">
      <c r="B65" t="s">
        <v>117</v>
      </c>
      <c r="C65" s="5">
        <v>138</v>
      </c>
      <c r="D65" s="21"/>
      <c r="E65" s="21"/>
      <c r="F65" s="21"/>
      <c r="G65" s="21"/>
      <c r="H65" s="2"/>
      <c r="I65" s="6"/>
      <c r="J65" s="2"/>
      <c r="K65" s="2"/>
      <c r="L65" s="2"/>
      <c r="O65" s="5"/>
    </row>
    <row r="66" spans="2:15" ht="20" x14ac:dyDescent="0.2">
      <c r="C66" s="5"/>
      <c r="D66" s="5"/>
      <c r="E66" s="5"/>
      <c r="F66" s="5"/>
      <c r="G66" s="5"/>
      <c r="H66" s="2"/>
      <c r="I66" s="6"/>
      <c r="J66" s="2"/>
      <c r="K66" s="2"/>
      <c r="L66" s="2"/>
      <c r="O66" s="5"/>
    </row>
    <row r="67" spans="2:15" ht="20" x14ac:dyDescent="0.2">
      <c r="C67" s="5"/>
      <c r="D67" s="5"/>
      <c r="E67" s="5"/>
      <c r="F67" s="5"/>
      <c r="G67" s="5"/>
      <c r="H67" s="2"/>
      <c r="I67" s="6"/>
      <c r="J67" s="2"/>
      <c r="K67" s="2"/>
      <c r="L67" s="2"/>
      <c r="O67" s="5"/>
    </row>
    <row r="68" spans="2:15" ht="20" x14ac:dyDescent="0.2">
      <c r="C68" s="5"/>
      <c r="D68" s="5"/>
      <c r="E68" s="5"/>
      <c r="F68" s="5"/>
      <c r="G68" s="5"/>
      <c r="H68" s="2"/>
      <c r="I68" s="6"/>
      <c r="J68" s="2"/>
      <c r="K68" s="2"/>
      <c r="L68" s="2"/>
      <c r="O68" s="5"/>
    </row>
    <row r="69" spans="2:15" ht="20" x14ac:dyDescent="0.2">
      <c r="C69" s="5"/>
      <c r="D69" s="5"/>
      <c r="E69" s="5"/>
      <c r="F69" s="5"/>
      <c r="G69" s="5"/>
      <c r="H69" s="2"/>
      <c r="I69" s="6"/>
      <c r="J69" s="2"/>
      <c r="K69" s="2"/>
      <c r="L69" s="2"/>
      <c r="O69" s="5"/>
    </row>
    <row r="70" spans="2:15" ht="20" x14ac:dyDescent="0.2">
      <c r="C70" s="5"/>
      <c r="D70" s="5"/>
      <c r="E70" s="5"/>
      <c r="F70" s="5"/>
      <c r="G70" s="5"/>
      <c r="H70" s="2"/>
      <c r="I70" s="6"/>
      <c r="J70" s="2"/>
      <c r="K70" s="2"/>
      <c r="L70" s="2"/>
      <c r="O70" s="5"/>
    </row>
    <row r="71" spans="2:15" ht="20" x14ac:dyDescent="0.2">
      <c r="C71" s="5"/>
      <c r="D71" s="5"/>
      <c r="E71" s="5"/>
      <c r="F71" s="5"/>
      <c r="G71" s="5"/>
      <c r="H71" s="2"/>
      <c r="I71" s="6"/>
      <c r="J71" s="2"/>
      <c r="K71" s="2"/>
      <c r="L71" s="2"/>
      <c r="O71" s="5"/>
    </row>
    <row r="72" spans="2:15" ht="20" x14ac:dyDescent="0.2">
      <c r="C72" s="5"/>
      <c r="D72" s="5"/>
      <c r="E72" s="5"/>
      <c r="F72" s="5"/>
      <c r="G72" s="5"/>
      <c r="H72" s="2"/>
      <c r="I72" s="6"/>
      <c r="J72" s="2"/>
      <c r="K72" s="2"/>
      <c r="L72" s="2"/>
      <c r="O72" s="5"/>
    </row>
    <row r="73" spans="2:15" ht="20" x14ac:dyDescent="0.2">
      <c r="C73" s="5"/>
      <c r="D73" s="5"/>
      <c r="E73" s="5"/>
      <c r="F73" s="5"/>
      <c r="G73" s="5"/>
      <c r="H73" s="2"/>
      <c r="I73" s="6"/>
      <c r="J73" s="2"/>
      <c r="K73" s="2"/>
      <c r="L73" s="2"/>
      <c r="O73" s="5"/>
    </row>
    <row r="74" spans="2:15" ht="20" x14ac:dyDescent="0.2">
      <c r="C74" s="5"/>
      <c r="D74" s="5"/>
      <c r="E74" s="5"/>
      <c r="F74" s="5"/>
      <c r="G74" s="5"/>
      <c r="H74" s="2"/>
      <c r="I74" s="6"/>
      <c r="J74" s="2"/>
      <c r="K74" s="2"/>
      <c r="L74" s="2"/>
      <c r="O74" s="5"/>
    </row>
    <row r="75" spans="2:15" ht="20" x14ac:dyDescent="0.2">
      <c r="C75" s="5"/>
      <c r="D75" s="5"/>
      <c r="E75" s="5"/>
      <c r="F75" s="5"/>
      <c r="G75" s="5"/>
      <c r="H75" s="2"/>
      <c r="I75" s="6"/>
      <c r="J75" s="2"/>
      <c r="K75" s="2"/>
      <c r="L75" s="2"/>
      <c r="O75" s="5"/>
    </row>
    <row r="76" spans="2:15" ht="20" x14ac:dyDescent="0.2">
      <c r="C76" s="5"/>
      <c r="D76" s="5"/>
      <c r="E76" s="5"/>
      <c r="F76" s="5"/>
      <c r="G76" s="5"/>
      <c r="H76" s="2"/>
      <c r="I76" s="6"/>
      <c r="J76" s="2"/>
      <c r="K76" s="2"/>
      <c r="L76" s="2"/>
      <c r="O76" s="5"/>
    </row>
    <row r="77" spans="2:15" ht="20" x14ac:dyDescent="0.2">
      <c r="C77" s="5"/>
      <c r="D77" s="5"/>
      <c r="E77" s="5"/>
      <c r="F77" s="5"/>
      <c r="G77" s="5"/>
      <c r="H77" s="2"/>
      <c r="I77" s="6"/>
      <c r="J77" s="2"/>
      <c r="K77" s="2"/>
      <c r="L77" s="2"/>
      <c r="O77" s="5"/>
    </row>
    <row r="78" spans="2:15" ht="20" x14ac:dyDescent="0.2">
      <c r="C78" s="5"/>
      <c r="D78" s="5"/>
      <c r="E78" s="5"/>
      <c r="F78" s="5"/>
      <c r="G78" s="5"/>
      <c r="H78" s="2"/>
      <c r="I78" s="6"/>
      <c r="J78" s="2"/>
      <c r="K78" s="2"/>
      <c r="L78" s="2"/>
      <c r="O78" s="5"/>
    </row>
    <row r="79" spans="2:15" ht="20" x14ac:dyDescent="0.2">
      <c r="C79" s="5"/>
      <c r="D79" s="5"/>
      <c r="E79" s="5"/>
      <c r="F79" s="5"/>
      <c r="G79" s="5"/>
      <c r="H79" s="2"/>
      <c r="I79" s="6"/>
      <c r="J79" s="2"/>
      <c r="K79" s="2"/>
      <c r="L79" s="2"/>
      <c r="O79" s="5"/>
    </row>
    <row r="80" spans="2:15" ht="20" x14ac:dyDescent="0.2">
      <c r="C80" s="5"/>
      <c r="D80" s="5"/>
      <c r="E80" s="5"/>
      <c r="F80" s="5"/>
      <c r="G80" s="5"/>
      <c r="H80" s="2"/>
      <c r="I80" s="6"/>
      <c r="J80" s="2"/>
      <c r="K80" s="2"/>
      <c r="L80" s="2"/>
      <c r="O80" s="5"/>
    </row>
    <row r="81" spans="3:15" ht="20" x14ac:dyDescent="0.2">
      <c r="C81" s="5"/>
      <c r="D81" s="5"/>
      <c r="E81" s="5"/>
      <c r="F81" s="5"/>
      <c r="G81" s="5"/>
      <c r="H81" s="2"/>
      <c r="I81" s="6"/>
      <c r="J81" s="2"/>
      <c r="K81" s="2"/>
      <c r="L81" s="2"/>
      <c r="O81" s="5"/>
    </row>
    <row r="82" spans="3:15" ht="20" x14ac:dyDescent="0.2">
      <c r="C82" s="5"/>
      <c r="D82" s="5"/>
      <c r="E82" s="5"/>
      <c r="F82" s="5"/>
      <c r="G82" s="5"/>
      <c r="H82" s="2"/>
      <c r="I82" s="6"/>
      <c r="J82" s="2"/>
      <c r="K82" s="2"/>
      <c r="L82" s="2"/>
      <c r="O82" s="5"/>
    </row>
    <row r="83" spans="3:15" ht="20" x14ac:dyDescent="0.2">
      <c r="C83" s="5"/>
      <c r="D83" s="5"/>
      <c r="E83" s="5"/>
      <c r="F83" s="5"/>
      <c r="G83" s="5"/>
      <c r="H83" s="2"/>
      <c r="I83" s="6"/>
      <c r="J83" s="2"/>
      <c r="K83" s="2"/>
      <c r="L83" s="2"/>
      <c r="O83" s="5"/>
    </row>
    <row r="84" spans="3:15" ht="20" x14ac:dyDescent="0.2">
      <c r="C84" s="5"/>
      <c r="D84" s="5"/>
      <c r="E84" s="5"/>
      <c r="F84" s="5"/>
      <c r="G84" s="5"/>
      <c r="H84" s="2"/>
      <c r="I84" s="6"/>
      <c r="J84" s="2"/>
      <c r="K84" s="2"/>
      <c r="L84" s="2"/>
      <c r="O84" s="5"/>
    </row>
    <row r="85" spans="3:15" ht="20" x14ac:dyDescent="0.2">
      <c r="C85" s="5"/>
      <c r="D85" s="5"/>
      <c r="E85" s="5"/>
      <c r="F85" s="5"/>
      <c r="G85" s="5"/>
      <c r="H85" s="2"/>
      <c r="I85" s="6"/>
      <c r="J85" s="2"/>
      <c r="K85" s="2"/>
      <c r="L85" s="2"/>
      <c r="O85" s="5"/>
    </row>
    <row r="86" spans="3:15" ht="20" x14ac:dyDescent="0.2">
      <c r="C86" s="5"/>
      <c r="D86" s="5"/>
      <c r="E86" s="5"/>
      <c r="F86" s="5"/>
      <c r="G86" s="5"/>
      <c r="H86" s="2"/>
      <c r="I86" s="6"/>
      <c r="J86" s="2"/>
      <c r="K86" s="2"/>
      <c r="L86" s="2"/>
      <c r="O86" s="5"/>
    </row>
    <row r="87" spans="3:15" ht="20" x14ac:dyDescent="0.2">
      <c r="C87" s="5"/>
      <c r="D87" s="5"/>
      <c r="E87" s="5"/>
      <c r="F87" s="5"/>
      <c r="G87" s="5"/>
      <c r="H87" s="2"/>
      <c r="I87" s="6"/>
      <c r="J87" s="2"/>
      <c r="K87" s="2"/>
      <c r="L87" s="2"/>
      <c r="O87" s="5"/>
    </row>
    <row r="88" spans="3:15" ht="20" x14ac:dyDescent="0.2">
      <c r="C88" s="5"/>
      <c r="D88" s="5"/>
      <c r="E88" s="5"/>
      <c r="F88" s="5"/>
      <c r="G88" s="5"/>
      <c r="H88" s="2"/>
      <c r="I88" s="6"/>
      <c r="J88" s="2"/>
      <c r="K88" s="2"/>
      <c r="L88" s="2"/>
      <c r="O88" s="5"/>
    </row>
    <row r="89" spans="3:15" ht="20" x14ac:dyDescent="0.2">
      <c r="C89" s="5"/>
      <c r="D89" s="5"/>
      <c r="E89" s="5"/>
      <c r="F89" s="5"/>
      <c r="G89" s="5"/>
      <c r="H89" s="2"/>
      <c r="I89" s="6"/>
      <c r="J89" s="2"/>
      <c r="K89" s="2"/>
      <c r="L89" s="2"/>
      <c r="O89" s="5"/>
    </row>
    <row r="90" spans="3:15" ht="20" x14ac:dyDescent="0.2">
      <c r="C90" s="5"/>
      <c r="D90" s="5"/>
      <c r="E90" s="5"/>
      <c r="F90" s="5"/>
      <c r="G90" s="5"/>
      <c r="H90" s="2"/>
      <c r="I90" s="6"/>
      <c r="J90" s="2"/>
      <c r="K90" s="2"/>
      <c r="L90" s="2"/>
      <c r="O90" s="5"/>
    </row>
    <row r="91" spans="3:15" ht="20" x14ac:dyDescent="0.2">
      <c r="C91" s="5"/>
      <c r="D91" s="5"/>
      <c r="E91" s="5"/>
      <c r="F91" s="5"/>
      <c r="G91" s="5"/>
      <c r="H91" s="2"/>
      <c r="I91" s="6"/>
      <c r="J91" s="2"/>
      <c r="K91" s="2"/>
      <c r="L91" s="2"/>
      <c r="O91" s="5"/>
    </row>
    <row r="92" spans="3:15" ht="20" x14ac:dyDescent="0.2">
      <c r="C92" s="5"/>
      <c r="D92" s="5"/>
      <c r="E92" s="5"/>
      <c r="F92" s="5"/>
      <c r="G92" s="5"/>
      <c r="H92" s="2"/>
      <c r="I92" s="6"/>
      <c r="J92" s="2"/>
      <c r="K92" s="2"/>
      <c r="L92" s="2"/>
      <c r="O92" s="5"/>
    </row>
    <row r="93" spans="3:15" ht="20" x14ac:dyDescent="0.2">
      <c r="C93" s="5"/>
      <c r="D93" s="5"/>
      <c r="E93" s="5"/>
      <c r="F93" s="5"/>
      <c r="G93" s="5"/>
      <c r="H93" s="2"/>
      <c r="I93" s="6"/>
      <c r="J93" s="2"/>
      <c r="K93" s="2"/>
      <c r="L93" s="2"/>
      <c r="O93" s="5"/>
    </row>
    <row r="94" spans="3:15" ht="20" x14ac:dyDescent="0.2">
      <c r="C94" s="5"/>
      <c r="D94" s="5"/>
      <c r="E94" s="5"/>
      <c r="F94" s="5"/>
      <c r="G94" s="5"/>
      <c r="H94" s="2"/>
      <c r="I94" s="6"/>
      <c r="J94" s="2"/>
      <c r="K94" s="2"/>
      <c r="L94" s="2"/>
      <c r="O94" s="5"/>
    </row>
    <row r="95" spans="3:15" ht="20" x14ac:dyDescent="0.2">
      <c r="C95" s="5"/>
      <c r="D95" s="5"/>
      <c r="E95" s="5"/>
      <c r="F95" s="5"/>
      <c r="G95" s="5"/>
      <c r="H95" s="2"/>
      <c r="I95" s="6"/>
      <c r="J95" s="2"/>
      <c r="K95" s="2"/>
      <c r="L95" s="2"/>
      <c r="O95" s="5"/>
    </row>
    <row r="96" spans="3:15" ht="20" x14ac:dyDescent="0.2">
      <c r="C96" s="5"/>
      <c r="D96" s="5"/>
      <c r="E96" s="5"/>
      <c r="F96" s="5"/>
      <c r="G96" s="5"/>
      <c r="H96" s="2"/>
      <c r="I96" s="6"/>
      <c r="J96" s="2"/>
      <c r="K96" s="2"/>
      <c r="L96" s="2"/>
      <c r="O96" s="5"/>
    </row>
    <row r="97" spans="3:15" ht="20" x14ac:dyDescent="0.2">
      <c r="C97" s="5"/>
      <c r="D97" s="5"/>
      <c r="E97" s="5"/>
      <c r="F97" s="5"/>
      <c r="G97" s="5"/>
      <c r="H97" s="2"/>
      <c r="I97" s="6"/>
      <c r="J97" s="2"/>
      <c r="K97" s="2"/>
      <c r="L97" s="2"/>
      <c r="O97" s="5"/>
    </row>
    <row r="98" spans="3:15" ht="20" x14ac:dyDescent="0.2">
      <c r="C98" s="5"/>
      <c r="D98" s="5"/>
      <c r="E98" s="5"/>
      <c r="F98" s="5"/>
      <c r="G98" s="5"/>
      <c r="H98" s="2"/>
      <c r="I98" s="6"/>
      <c r="J98" s="2"/>
      <c r="K98" s="2"/>
      <c r="L98" s="2"/>
      <c r="O98" s="5"/>
    </row>
    <row r="99" spans="3:15" ht="20" x14ac:dyDescent="0.2">
      <c r="C99" s="5"/>
      <c r="D99" s="5"/>
      <c r="E99" s="5"/>
      <c r="F99" s="5"/>
      <c r="G99" s="5"/>
      <c r="H99" s="2"/>
      <c r="I99" s="6"/>
      <c r="J99" s="2"/>
      <c r="K99" s="2"/>
      <c r="L99" s="2"/>
      <c r="O99" s="5"/>
    </row>
    <row r="100" spans="3:15" ht="20" x14ac:dyDescent="0.2">
      <c r="C100" s="5"/>
      <c r="D100" s="5"/>
      <c r="E100" s="5"/>
      <c r="F100" s="5"/>
      <c r="G100" s="5"/>
      <c r="H100" s="2"/>
      <c r="I100" s="6"/>
      <c r="J100" s="2"/>
      <c r="K100" s="2"/>
      <c r="L100" s="2"/>
      <c r="O100" s="5"/>
    </row>
    <row r="101" spans="3:15" ht="20" x14ac:dyDescent="0.2">
      <c r="C101" s="5"/>
      <c r="D101" s="5"/>
      <c r="E101" s="5"/>
      <c r="F101" s="5"/>
      <c r="G101" s="5"/>
      <c r="H101" s="2"/>
      <c r="I101" s="6"/>
      <c r="J101" s="2"/>
      <c r="K101" s="2"/>
      <c r="L101" s="2"/>
      <c r="O101" s="5"/>
    </row>
    <row r="102" spans="3:15" ht="20" x14ac:dyDescent="0.2">
      <c r="C102" s="5"/>
      <c r="D102" s="5"/>
      <c r="E102" s="5"/>
      <c r="F102" s="5"/>
      <c r="G102" s="5"/>
      <c r="H102" s="2"/>
      <c r="I102" s="6"/>
      <c r="J102" s="2"/>
      <c r="K102" s="2"/>
      <c r="L102" s="2"/>
      <c r="O102" s="5"/>
    </row>
    <row r="103" spans="3:15" ht="20" x14ac:dyDescent="0.2">
      <c r="C103" s="5"/>
      <c r="D103" s="5"/>
      <c r="E103" s="5"/>
      <c r="F103" s="5"/>
      <c r="G103" s="5"/>
      <c r="H103" s="2"/>
      <c r="I103" s="6"/>
      <c r="J103" s="2"/>
      <c r="K103" s="2"/>
      <c r="L103" s="2"/>
      <c r="O103" s="5"/>
    </row>
    <row r="104" spans="3:15" ht="20" x14ac:dyDescent="0.2">
      <c r="C104" s="5"/>
      <c r="D104" s="5"/>
      <c r="E104" s="5"/>
      <c r="F104" s="5"/>
      <c r="G104" s="5"/>
      <c r="H104" s="2"/>
      <c r="I104" s="6"/>
      <c r="J104" s="2"/>
      <c r="K104" s="2"/>
      <c r="L104" s="2"/>
      <c r="O104" s="5"/>
    </row>
    <row r="105" spans="3:15" ht="20" x14ac:dyDescent="0.2">
      <c r="C105" s="5"/>
      <c r="D105" s="5"/>
      <c r="E105" s="5"/>
      <c r="F105" s="5"/>
      <c r="G105" s="5"/>
      <c r="H105" s="2"/>
      <c r="I105" s="6"/>
      <c r="J105" s="2"/>
      <c r="K105" s="2"/>
      <c r="L105" s="2"/>
      <c r="O105" s="5"/>
    </row>
    <row r="106" spans="3:15" ht="20" x14ac:dyDescent="0.2">
      <c r="C106" s="5"/>
      <c r="D106" s="5"/>
      <c r="E106" s="5"/>
      <c r="F106" s="5"/>
      <c r="G106" s="5"/>
      <c r="H106" s="2"/>
      <c r="I106" s="6"/>
      <c r="J106" s="2"/>
      <c r="K106" s="2"/>
      <c r="L106" s="2"/>
      <c r="O106" s="5"/>
    </row>
    <row r="107" spans="3:15" ht="20" x14ac:dyDescent="0.2">
      <c r="C107" s="5"/>
      <c r="D107" s="5"/>
      <c r="E107" s="5"/>
      <c r="F107" s="5"/>
      <c r="G107" s="5"/>
      <c r="H107" s="2"/>
      <c r="I107" s="6"/>
      <c r="J107" s="2"/>
      <c r="K107" s="2"/>
      <c r="L107" s="2"/>
      <c r="O107" s="5"/>
    </row>
    <row r="108" spans="3:15" ht="20" x14ac:dyDescent="0.2">
      <c r="C108" s="5"/>
      <c r="D108" s="5"/>
      <c r="E108" s="5"/>
      <c r="F108" s="5"/>
      <c r="G108" s="5"/>
      <c r="H108" s="2"/>
      <c r="I108" s="6"/>
      <c r="J108" s="2"/>
      <c r="K108" s="2"/>
      <c r="L108" s="2"/>
      <c r="O108" s="5"/>
    </row>
    <row r="109" spans="3:15" ht="20" x14ac:dyDescent="0.2">
      <c r="C109" s="5"/>
      <c r="D109" s="5"/>
      <c r="E109" s="5"/>
      <c r="F109" s="5"/>
      <c r="G109" s="5"/>
      <c r="H109" s="2"/>
      <c r="I109" s="6"/>
      <c r="J109" s="2"/>
      <c r="K109" s="2"/>
      <c r="L109" s="2"/>
      <c r="O109" s="5"/>
    </row>
    <row r="110" spans="3:15" ht="20" x14ac:dyDescent="0.2">
      <c r="C110" s="5"/>
      <c r="D110" s="5"/>
      <c r="E110" s="5"/>
      <c r="F110" s="5"/>
      <c r="G110" s="5"/>
      <c r="H110" s="2"/>
      <c r="I110" s="6"/>
      <c r="J110" s="2"/>
      <c r="K110" s="2"/>
      <c r="L110" s="2"/>
      <c r="O110" s="5"/>
    </row>
    <row r="111" spans="3:15" ht="20" x14ac:dyDescent="0.2">
      <c r="C111" s="5"/>
      <c r="D111" s="5"/>
      <c r="E111" s="5"/>
      <c r="F111" s="5"/>
      <c r="G111" s="5"/>
      <c r="H111" s="2"/>
      <c r="I111" s="6"/>
      <c r="J111" s="2"/>
      <c r="K111" s="2"/>
      <c r="L111" s="2"/>
      <c r="O111" s="5"/>
    </row>
    <row r="112" spans="3:15" ht="20" x14ac:dyDescent="0.2">
      <c r="C112" s="5"/>
      <c r="D112" s="5"/>
      <c r="E112" s="5"/>
      <c r="F112" s="5"/>
      <c r="G112" s="5"/>
      <c r="H112" s="2"/>
      <c r="I112" s="6"/>
      <c r="J112" s="2"/>
      <c r="K112" s="2"/>
      <c r="L112" s="2"/>
      <c r="O112" s="5"/>
    </row>
    <row r="113" spans="3:15" ht="20" x14ac:dyDescent="0.2">
      <c r="C113" s="5"/>
      <c r="D113" s="5"/>
      <c r="E113" s="5"/>
      <c r="F113" s="5"/>
      <c r="G113" s="5"/>
      <c r="H113" s="2"/>
      <c r="I113" s="6"/>
      <c r="J113" s="2"/>
      <c r="K113" s="2"/>
      <c r="L113" s="2"/>
      <c r="O113" s="5"/>
    </row>
    <row r="114" spans="3:15" ht="20" x14ac:dyDescent="0.2">
      <c r="C114" s="5"/>
      <c r="D114" s="5"/>
      <c r="E114" s="5"/>
      <c r="F114" s="5"/>
      <c r="G114" s="5"/>
      <c r="H114" s="2"/>
      <c r="I114" s="6"/>
      <c r="J114" s="2"/>
      <c r="K114" s="2"/>
      <c r="L114" s="2"/>
      <c r="O114" s="5"/>
    </row>
    <row r="115" spans="3:15" ht="20" x14ac:dyDescent="0.2">
      <c r="C115" s="5"/>
      <c r="D115" s="5"/>
      <c r="E115" s="5"/>
      <c r="F115" s="5"/>
      <c r="G115" s="5"/>
      <c r="H115" s="2"/>
      <c r="I115" s="6"/>
      <c r="J115" s="2"/>
      <c r="K115" s="2"/>
      <c r="L115" s="2"/>
      <c r="O115" s="5"/>
    </row>
    <row r="116" spans="3:15" ht="20" x14ac:dyDescent="0.2">
      <c r="C116" s="5"/>
      <c r="D116" s="5"/>
      <c r="E116" s="5"/>
      <c r="F116" s="5"/>
      <c r="G116" s="5"/>
      <c r="H116" s="2"/>
      <c r="I116" s="6"/>
      <c r="J116" s="2"/>
      <c r="K116" s="2"/>
      <c r="L116" s="2"/>
      <c r="O116" s="5"/>
    </row>
    <row r="117" spans="3:15" ht="20" x14ac:dyDescent="0.2">
      <c r="C117" s="5"/>
      <c r="D117" s="5"/>
      <c r="E117" s="5"/>
      <c r="F117" s="5"/>
      <c r="G117" s="5"/>
      <c r="H117" s="2"/>
      <c r="I117" s="6"/>
      <c r="J117" s="2"/>
      <c r="K117" s="2"/>
      <c r="L117" s="2"/>
      <c r="O117" s="5"/>
    </row>
    <row r="118" spans="3:15" ht="20" x14ac:dyDescent="0.2">
      <c r="C118" s="5"/>
      <c r="D118" s="5"/>
      <c r="E118" s="5"/>
      <c r="F118" s="5"/>
      <c r="G118" s="5"/>
      <c r="H118" s="2"/>
      <c r="I118" s="6"/>
      <c r="J118" s="2"/>
      <c r="K118" s="2"/>
      <c r="L118" s="2"/>
      <c r="O118" s="5"/>
    </row>
    <row r="119" spans="3:15" ht="20" x14ac:dyDescent="0.2">
      <c r="C119" s="5"/>
      <c r="D119" s="5"/>
      <c r="E119" s="5"/>
      <c r="F119" s="5"/>
      <c r="G119" s="5"/>
      <c r="H119" s="2"/>
      <c r="I119" s="6"/>
      <c r="J119" s="2"/>
      <c r="K119" s="2"/>
      <c r="L119" s="2"/>
      <c r="O119" s="5"/>
    </row>
    <row r="120" spans="3:15" ht="20" x14ac:dyDescent="0.2">
      <c r="C120" s="5"/>
      <c r="D120" s="5"/>
      <c r="E120" s="5"/>
      <c r="F120" s="5"/>
      <c r="G120" s="5"/>
      <c r="H120" s="2"/>
      <c r="I120" s="6"/>
      <c r="J120" s="2"/>
      <c r="K120" s="2"/>
      <c r="L120" s="2"/>
      <c r="O120" s="5"/>
    </row>
    <row r="121" spans="3:15" ht="20" x14ac:dyDescent="0.2">
      <c r="C121" s="5"/>
      <c r="D121" s="5"/>
      <c r="E121" s="5"/>
      <c r="F121" s="5"/>
      <c r="G121" s="5"/>
      <c r="H121" s="2"/>
      <c r="I121" s="6"/>
      <c r="J121" s="2"/>
      <c r="K121" s="2"/>
      <c r="L121" s="2"/>
      <c r="O121" s="5"/>
    </row>
    <row r="122" spans="3:15" ht="20" x14ac:dyDescent="0.2">
      <c r="C122" s="5"/>
      <c r="D122" s="5"/>
      <c r="E122" s="5"/>
      <c r="F122" s="5"/>
      <c r="G122" s="5"/>
      <c r="H122" s="2"/>
      <c r="I122" s="6"/>
      <c r="J122" s="2"/>
      <c r="K122" s="2"/>
      <c r="L122" s="2"/>
      <c r="O122" s="5"/>
    </row>
    <row r="123" spans="3:15" ht="20" x14ac:dyDescent="0.2">
      <c r="C123" s="5"/>
      <c r="D123" s="5"/>
      <c r="E123" s="5"/>
      <c r="F123" s="5"/>
      <c r="G123" s="5"/>
      <c r="H123" s="2"/>
      <c r="I123" s="6"/>
      <c r="J123" s="2"/>
      <c r="K123" s="2"/>
      <c r="L123" s="2"/>
      <c r="O123" s="5"/>
    </row>
  </sheetData>
  <phoneticPr fontId="5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DB6A6-072F-8F42-880C-8155E8960DE5}">
  <sheetPr>
    <tabColor theme="4" tint="0.39997558519241921"/>
  </sheetPr>
  <dimension ref="B15:K123"/>
  <sheetViews>
    <sheetView showGridLines="0" zoomScaleNormal="100" workbookViewId="0">
      <selection activeCell="I32" sqref="I32"/>
    </sheetView>
  </sheetViews>
  <sheetFormatPr baseColWidth="10" defaultColWidth="24.6640625" defaultRowHeight="15" x14ac:dyDescent="0.2"/>
  <cols>
    <col min="2" max="2" width="34.33203125" bestFit="1" customWidth="1"/>
    <col min="3" max="3" width="8.33203125" style="2" bestFit="1" customWidth="1"/>
    <col min="4" max="4" width="11.1640625" bestFit="1" customWidth="1"/>
    <col min="5" max="5" width="10.1640625" bestFit="1" customWidth="1"/>
    <col min="6" max="6" width="19.5" bestFit="1" customWidth="1"/>
    <col min="11" max="11" width="24.6640625" style="7"/>
  </cols>
  <sheetData>
    <row r="15" spans="3:11" x14ac:dyDescent="0.2">
      <c r="C15"/>
      <c r="K15"/>
    </row>
    <row r="16" spans="3:11" x14ac:dyDescent="0.2">
      <c r="C16"/>
      <c r="K16"/>
    </row>
    <row r="17" spans="2:11" x14ac:dyDescent="0.2">
      <c r="C17"/>
      <c r="K17"/>
    </row>
    <row r="18" spans="2:11" ht="21" x14ac:dyDescent="0.2">
      <c r="B18" s="16" t="s">
        <v>119</v>
      </c>
      <c r="C18" s="16" t="s">
        <v>120</v>
      </c>
      <c r="D18" s="16" t="s">
        <v>121</v>
      </c>
      <c r="E18" s="16" t="s">
        <v>122</v>
      </c>
      <c r="F18" s="16" t="s">
        <v>136</v>
      </c>
      <c r="K18"/>
    </row>
    <row r="19" spans="2:11" x14ac:dyDescent="0.2">
      <c r="B19" t="s">
        <v>123</v>
      </c>
      <c r="C19">
        <v>154</v>
      </c>
      <c r="D19">
        <f ca="1">RANDBETWEEN(1,15)</f>
        <v>14</v>
      </c>
      <c r="E19" s="23"/>
      <c r="F19" s="23"/>
      <c r="K19"/>
    </row>
    <row r="20" spans="2:11" x14ac:dyDescent="0.2">
      <c r="B20" t="s">
        <v>124</v>
      </c>
      <c r="C20">
        <v>117</v>
      </c>
      <c r="D20">
        <f t="shared" ref="D20:D28" ca="1" si="0">RANDBETWEEN(1,15)</f>
        <v>13</v>
      </c>
      <c r="E20" s="23"/>
      <c r="F20" s="23"/>
      <c r="K20"/>
    </row>
    <row r="21" spans="2:11" x14ac:dyDescent="0.2">
      <c r="B21" t="s">
        <v>125</v>
      </c>
      <c r="C21">
        <v>176</v>
      </c>
      <c r="D21">
        <f t="shared" ca="1" si="0"/>
        <v>13</v>
      </c>
      <c r="E21" s="23"/>
      <c r="F21" s="23"/>
      <c r="K21"/>
    </row>
    <row r="22" spans="2:11" x14ac:dyDescent="0.2">
      <c r="B22" t="s">
        <v>126</v>
      </c>
      <c r="C22">
        <v>85</v>
      </c>
      <c r="D22">
        <f t="shared" ca="1" si="0"/>
        <v>6</v>
      </c>
      <c r="E22" s="23"/>
      <c r="F22" s="23"/>
      <c r="K22"/>
    </row>
    <row r="23" spans="2:11" x14ac:dyDescent="0.2">
      <c r="B23" t="s">
        <v>127</v>
      </c>
      <c r="C23">
        <v>140</v>
      </c>
      <c r="D23">
        <f t="shared" ca="1" si="0"/>
        <v>8</v>
      </c>
      <c r="E23" s="23"/>
      <c r="F23" s="23"/>
      <c r="K23"/>
    </row>
    <row r="24" spans="2:11" x14ac:dyDescent="0.2">
      <c r="B24" t="s">
        <v>128</v>
      </c>
      <c r="C24">
        <v>136</v>
      </c>
      <c r="D24">
        <f t="shared" ca="1" si="0"/>
        <v>3</v>
      </c>
      <c r="E24" s="23"/>
      <c r="F24" s="23"/>
      <c r="K24"/>
    </row>
    <row r="25" spans="2:11" x14ac:dyDescent="0.2">
      <c r="B25" t="s">
        <v>129</v>
      </c>
      <c r="C25">
        <v>162</v>
      </c>
      <c r="D25">
        <f t="shared" ca="1" si="0"/>
        <v>15</v>
      </c>
      <c r="E25" s="23"/>
      <c r="F25" s="23"/>
      <c r="K25"/>
    </row>
    <row r="26" spans="2:11" x14ac:dyDescent="0.2">
      <c r="B26" t="s">
        <v>130</v>
      </c>
      <c r="C26">
        <v>158</v>
      </c>
      <c r="D26">
        <f t="shared" ca="1" si="0"/>
        <v>14</v>
      </c>
      <c r="E26" s="23"/>
      <c r="F26" s="23"/>
      <c r="K26"/>
    </row>
    <row r="27" spans="2:11" x14ac:dyDescent="0.2">
      <c r="B27" t="s">
        <v>131</v>
      </c>
      <c r="C27">
        <v>103</v>
      </c>
      <c r="D27">
        <f t="shared" ca="1" si="0"/>
        <v>2</v>
      </c>
      <c r="E27" s="23"/>
      <c r="F27" s="23"/>
      <c r="K27"/>
    </row>
    <row r="28" spans="2:11" x14ac:dyDescent="0.2">
      <c r="B28" t="s">
        <v>132</v>
      </c>
      <c r="C28">
        <v>110</v>
      </c>
      <c r="D28">
        <f t="shared" ca="1" si="0"/>
        <v>8</v>
      </c>
      <c r="E28" s="23"/>
      <c r="F28" s="23"/>
      <c r="K28"/>
    </row>
    <row r="29" spans="2:11" ht="21" x14ac:dyDescent="0.2">
      <c r="C29"/>
      <c r="D29" s="19" t="s">
        <v>137</v>
      </c>
      <c r="E29" s="23"/>
      <c r="F29" s="23"/>
      <c r="K29"/>
    </row>
    <row r="30" spans="2:11" x14ac:dyDescent="0.2">
      <c r="C30"/>
      <c r="K30"/>
    </row>
    <row r="31" spans="2:11" ht="16" x14ac:dyDescent="0.2">
      <c r="B31" s="37" t="s">
        <v>133</v>
      </c>
      <c r="C31" s="35"/>
      <c r="K31"/>
    </row>
    <row r="32" spans="2:11" ht="16" x14ac:dyDescent="0.2">
      <c r="B32" s="37" t="s">
        <v>134</v>
      </c>
      <c r="C32" s="35"/>
      <c r="K32"/>
    </row>
    <row r="33" spans="2:11" ht="16" x14ac:dyDescent="0.2">
      <c r="B33" s="37" t="s">
        <v>135</v>
      </c>
      <c r="C33" s="35"/>
      <c r="K33"/>
    </row>
    <row r="34" spans="2:11" x14ac:dyDescent="0.2">
      <c r="C34"/>
      <c r="K34"/>
    </row>
    <row r="35" spans="2:11" ht="16" thickBot="1" x14ac:dyDescent="0.25">
      <c r="C35"/>
      <c r="K35"/>
    </row>
    <row r="36" spans="2:11" ht="17" thickBot="1" x14ac:dyDescent="0.25">
      <c r="B36" s="36" t="s">
        <v>0</v>
      </c>
      <c r="C36" s="13">
        <v>0.16</v>
      </c>
      <c r="K36"/>
    </row>
    <row r="37" spans="2:11" x14ac:dyDescent="0.2">
      <c r="C37"/>
      <c r="K37"/>
    </row>
    <row r="38" spans="2:11" x14ac:dyDescent="0.2">
      <c r="C38"/>
      <c r="K38"/>
    </row>
    <row r="39" spans="2:11" x14ac:dyDescent="0.2">
      <c r="C39"/>
      <c r="K39"/>
    </row>
    <row r="40" spans="2:11" x14ac:dyDescent="0.2">
      <c r="C40"/>
      <c r="K40"/>
    </row>
    <row r="41" spans="2:11" x14ac:dyDescent="0.2">
      <c r="C41"/>
      <c r="K41"/>
    </row>
    <row r="42" spans="2:11" x14ac:dyDescent="0.2">
      <c r="C42"/>
      <c r="K42"/>
    </row>
    <row r="43" spans="2:11" x14ac:dyDescent="0.2">
      <c r="C43"/>
      <c r="K43"/>
    </row>
    <row r="44" spans="2:11" x14ac:dyDescent="0.2">
      <c r="C44"/>
      <c r="K44"/>
    </row>
    <row r="45" spans="2:11" x14ac:dyDescent="0.2">
      <c r="C45"/>
      <c r="K45"/>
    </row>
    <row r="46" spans="2:11" x14ac:dyDescent="0.2">
      <c r="C46"/>
      <c r="K46"/>
    </row>
    <row r="47" spans="2:11" x14ac:dyDescent="0.2">
      <c r="C47"/>
      <c r="K47"/>
    </row>
    <row r="48" spans="2:11" x14ac:dyDescent="0.2">
      <c r="C48"/>
      <c r="K48"/>
    </row>
    <row r="49" spans="3:11" x14ac:dyDescent="0.2">
      <c r="C49"/>
      <c r="K49"/>
    </row>
    <row r="50" spans="3:11" x14ac:dyDescent="0.2">
      <c r="C50"/>
      <c r="K50"/>
    </row>
    <row r="51" spans="3:11" x14ac:dyDescent="0.2">
      <c r="C51"/>
      <c r="K51"/>
    </row>
    <row r="52" spans="3:11" x14ac:dyDescent="0.2">
      <c r="C52"/>
      <c r="K52"/>
    </row>
    <row r="53" spans="3:11" x14ac:dyDescent="0.2">
      <c r="C53"/>
      <c r="K53"/>
    </row>
    <row r="54" spans="3:11" x14ac:dyDescent="0.2">
      <c r="C54"/>
      <c r="K54"/>
    </row>
    <row r="55" spans="3:11" x14ac:dyDescent="0.2">
      <c r="C55"/>
      <c r="K55"/>
    </row>
    <row r="56" spans="3:11" x14ac:dyDescent="0.2">
      <c r="C56"/>
      <c r="K56"/>
    </row>
    <row r="57" spans="3:11" x14ac:dyDescent="0.2">
      <c r="C57"/>
      <c r="K57"/>
    </row>
    <row r="58" spans="3:11" x14ac:dyDescent="0.2">
      <c r="C58"/>
      <c r="K58"/>
    </row>
    <row r="59" spans="3:11" x14ac:dyDescent="0.2">
      <c r="C59"/>
      <c r="K59"/>
    </row>
    <row r="60" spans="3:11" x14ac:dyDescent="0.2">
      <c r="C60"/>
      <c r="K60"/>
    </row>
    <row r="61" spans="3:11" x14ac:dyDescent="0.2">
      <c r="C61"/>
      <c r="K61"/>
    </row>
    <row r="62" spans="3:11" x14ac:dyDescent="0.2">
      <c r="C62"/>
      <c r="K62"/>
    </row>
    <row r="63" spans="3:11" x14ac:dyDescent="0.2">
      <c r="C63"/>
      <c r="K63"/>
    </row>
    <row r="64" spans="3:11" x14ac:dyDescent="0.2">
      <c r="C64"/>
      <c r="K64"/>
    </row>
    <row r="65" spans="3:11" x14ac:dyDescent="0.2">
      <c r="C65"/>
      <c r="K65"/>
    </row>
    <row r="66" spans="3:11" x14ac:dyDescent="0.2">
      <c r="C66"/>
      <c r="K66"/>
    </row>
    <row r="67" spans="3:11" x14ac:dyDescent="0.2">
      <c r="C67"/>
      <c r="K67"/>
    </row>
    <row r="68" spans="3:11" x14ac:dyDescent="0.2">
      <c r="C68"/>
      <c r="K68"/>
    </row>
    <row r="69" spans="3:11" x14ac:dyDescent="0.2">
      <c r="C69"/>
      <c r="K69"/>
    </row>
    <row r="70" spans="3:11" x14ac:dyDescent="0.2">
      <c r="C70"/>
      <c r="K70"/>
    </row>
    <row r="71" spans="3:11" x14ac:dyDescent="0.2">
      <c r="C71"/>
      <c r="K71"/>
    </row>
    <row r="72" spans="3:11" x14ac:dyDescent="0.2">
      <c r="C72"/>
      <c r="K72"/>
    </row>
    <row r="73" spans="3:11" x14ac:dyDescent="0.2">
      <c r="C73"/>
      <c r="K73"/>
    </row>
    <row r="74" spans="3:11" x14ac:dyDescent="0.2">
      <c r="C74"/>
      <c r="K74"/>
    </row>
    <row r="75" spans="3:11" x14ac:dyDescent="0.2">
      <c r="C75"/>
      <c r="K75"/>
    </row>
    <row r="76" spans="3:11" x14ac:dyDescent="0.2">
      <c r="C76"/>
      <c r="K76"/>
    </row>
    <row r="77" spans="3:11" x14ac:dyDescent="0.2">
      <c r="C77"/>
      <c r="K77"/>
    </row>
    <row r="78" spans="3:11" x14ac:dyDescent="0.2">
      <c r="C78"/>
      <c r="K78"/>
    </row>
    <row r="79" spans="3:11" x14ac:dyDescent="0.2">
      <c r="C79"/>
      <c r="K79"/>
    </row>
    <row r="80" spans="3:11" x14ac:dyDescent="0.2">
      <c r="C80"/>
      <c r="K80"/>
    </row>
    <row r="81" spans="3:11" x14ac:dyDescent="0.2">
      <c r="C81"/>
      <c r="K81"/>
    </row>
    <row r="82" spans="3:11" x14ac:dyDescent="0.2">
      <c r="C82"/>
      <c r="K82"/>
    </row>
    <row r="83" spans="3:11" x14ac:dyDescent="0.2">
      <c r="C83"/>
      <c r="K83"/>
    </row>
    <row r="84" spans="3:11" x14ac:dyDescent="0.2">
      <c r="C84"/>
      <c r="K84"/>
    </row>
    <row r="85" spans="3:11" x14ac:dyDescent="0.2">
      <c r="C85"/>
      <c r="K85"/>
    </row>
    <row r="86" spans="3:11" x14ac:dyDescent="0.2">
      <c r="C86"/>
      <c r="K86"/>
    </row>
    <row r="87" spans="3:11" x14ac:dyDescent="0.2">
      <c r="C87"/>
      <c r="K87"/>
    </row>
    <row r="88" spans="3:11" x14ac:dyDescent="0.2">
      <c r="C88"/>
      <c r="K88"/>
    </row>
    <row r="89" spans="3:11" x14ac:dyDescent="0.2">
      <c r="C89"/>
      <c r="K89"/>
    </row>
    <row r="90" spans="3:11" x14ac:dyDescent="0.2">
      <c r="C90"/>
      <c r="K90"/>
    </row>
    <row r="91" spans="3:11" x14ac:dyDescent="0.2">
      <c r="C91"/>
      <c r="K91"/>
    </row>
    <row r="92" spans="3:11" x14ac:dyDescent="0.2">
      <c r="C92"/>
      <c r="K92"/>
    </row>
    <row r="93" spans="3:11" x14ac:dyDescent="0.2">
      <c r="C93"/>
      <c r="K93"/>
    </row>
    <row r="94" spans="3:11" x14ac:dyDescent="0.2">
      <c r="C94"/>
      <c r="K94"/>
    </row>
    <row r="95" spans="3:11" x14ac:dyDescent="0.2">
      <c r="C95"/>
      <c r="K95"/>
    </row>
    <row r="96" spans="3:11" x14ac:dyDescent="0.2">
      <c r="C96"/>
      <c r="K96"/>
    </row>
    <row r="97" spans="3:11" x14ac:dyDescent="0.2">
      <c r="C97"/>
      <c r="K97"/>
    </row>
    <row r="98" spans="3:11" x14ac:dyDescent="0.2">
      <c r="C98"/>
      <c r="K98"/>
    </row>
    <row r="99" spans="3:11" x14ac:dyDescent="0.2">
      <c r="C99"/>
      <c r="K99"/>
    </row>
    <row r="100" spans="3:11" x14ac:dyDescent="0.2">
      <c r="C100"/>
      <c r="K100"/>
    </row>
    <row r="101" spans="3:11" x14ac:dyDescent="0.2">
      <c r="C101"/>
      <c r="K101"/>
    </row>
    <row r="102" spans="3:11" x14ac:dyDescent="0.2">
      <c r="C102"/>
      <c r="K102"/>
    </row>
    <row r="103" spans="3:11" x14ac:dyDescent="0.2">
      <c r="C103"/>
      <c r="K103"/>
    </row>
    <row r="104" spans="3:11" x14ac:dyDescent="0.2">
      <c r="C104"/>
      <c r="K104"/>
    </row>
    <row r="105" spans="3:11" x14ac:dyDescent="0.2">
      <c r="C105"/>
      <c r="K105"/>
    </row>
    <row r="106" spans="3:11" x14ac:dyDescent="0.2">
      <c r="C106"/>
      <c r="K106"/>
    </row>
    <row r="107" spans="3:11" x14ac:dyDescent="0.2">
      <c r="C107"/>
      <c r="K107"/>
    </row>
    <row r="108" spans="3:11" x14ac:dyDescent="0.2">
      <c r="C108"/>
      <c r="K108"/>
    </row>
    <row r="109" spans="3:11" x14ac:dyDescent="0.2">
      <c r="C109"/>
      <c r="K109"/>
    </row>
    <row r="110" spans="3:11" x14ac:dyDescent="0.2">
      <c r="C110"/>
      <c r="K110"/>
    </row>
    <row r="111" spans="3:11" x14ac:dyDescent="0.2">
      <c r="C111"/>
      <c r="K111"/>
    </row>
    <row r="112" spans="3:11" x14ac:dyDescent="0.2">
      <c r="C112"/>
      <c r="K112"/>
    </row>
    <row r="113" spans="3:11" x14ac:dyDescent="0.2">
      <c r="C113"/>
      <c r="K113"/>
    </row>
    <row r="114" spans="3:11" x14ac:dyDescent="0.2">
      <c r="C114"/>
      <c r="K114"/>
    </row>
    <row r="115" spans="3:11" x14ac:dyDescent="0.2">
      <c r="C115"/>
      <c r="K115"/>
    </row>
    <row r="116" spans="3:11" x14ac:dyDescent="0.2">
      <c r="C116"/>
      <c r="K116"/>
    </row>
    <row r="117" spans="3:11" x14ac:dyDescent="0.2">
      <c r="C117"/>
      <c r="K117"/>
    </row>
    <row r="118" spans="3:11" x14ac:dyDescent="0.2">
      <c r="C118"/>
      <c r="K118"/>
    </row>
    <row r="119" spans="3:11" x14ac:dyDescent="0.2">
      <c r="C119"/>
      <c r="K119"/>
    </row>
    <row r="120" spans="3:11" x14ac:dyDescent="0.2">
      <c r="C120"/>
      <c r="K120"/>
    </row>
    <row r="121" spans="3:11" x14ac:dyDescent="0.2">
      <c r="C121"/>
      <c r="K121"/>
    </row>
    <row r="122" spans="3:11" x14ac:dyDescent="0.2">
      <c r="C122"/>
      <c r="K122"/>
    </row>
    <row r="123" spans="3:11" x14ac:dyDescent="0.2">
      <c r="C123"/>
      <c r="K123"/>
    </row>
  </sheetData>
  <phoneticPr fontId="5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E542DE-740B-C747-96C7-0CDD217020BF}">
  <sheetPr>
    <tabColor theme="4" tint="-0.249977111117893"/>
  </sheetPr>
  <dimension ref="B10:N159"/>
  <sheetViews>
    <sheetView showGridLines="0" zoomScaleNormal="100" workbookViewId="0">
      <selection activeCell="H4" sqref="H4"/>
    </sheetView>
  </sheetViews>
  <sheetFormatPr baseColWidth="10" defaultColWidth="6" defaultRowHeight="20" customHeight="1" x14ac:dyDescent="0.2"/>
  <cols>
    <col min="3" max="3" width="20.6640625" style="2" customWidth="1"/>
    <col min="4" max="4" width="22.1640625" customWidth="1"/>
    <col min="5" max="7" width="12.83203125" customWidth="1"/>
    <col min="8" max="8" width="7.6640625" customWidth="1"/>
    <col min="9" max="9" width="15" customWidth="1"/>
  </cols>
  <sheetData>
    <row r="10" spans="3:9" ht="20" customHeight="1" x14ac:dyDescent="0.2">
      <c r="D10" s="16" t="s">
        <v>215</v>
      </c>
      <c r="E10" s="39">
        <v>0.2</v>
      </c>
      <c r="F10" s="39">
        <v>0.2</v>
      </c>
      <c r="G10" s="39">
        <v>0.2</v>
      </c>
      <c r="H10" s="39">
        <v>0.4</v>
      </c>
    </row>
    <row r="11" spans="3:9" ht="20" customHeight="1" x14ac:dyDescent="0.2">
      <c r="C11" s="38" t="s">
        <v>139</v>
      </c>
      <c r="D11" s="16" t="s">
        <v>138</v>
      </c>
      <c r="E11" s="16" t="s">
        <v>140</v>
      </c>
      <c r="F11" s="16" t="s">
        <v>141</v>
      </c>
      <c r="G11" s="16" t="s">
        <v>142</v>
      </c>
      <c r="H11" s="16" t="s">
        <v>143</v>
      </c>
      <c r="I11" s="19" t="s">
        <v>144</v>
      </c>
    </row>
    <row r="12" spans="3:9" ht="20" customHeight="1" x14ac:dyDescent="0.2">
      <c r="C12" s="2" t="s">
        <v>145</v>
      </c>
      <c r="D12" t="s">
        <v>168</v>
      </c>
      <c r="E12">
        <v>4</v>
      </c>
      <c r="F12">
        <v>9</v>
      </c>
      <c r="G12">
        <v>1</v>
      </c>
      <c r="H12">
        <v>9</v>
      </c>
      <c r="I12" s="35"/>
    </row>
    <row r="13" spans="3:9" ht="20" customHeight="1" x14ac:dyDescent="0.2">
      <c r="C13" s="2" t="s">
        <v>146</v>
      </c>
      <c r="D13" t="s">
        <v>169</v>
      </c>
      <c r="E13">
        <v>3</v>
      </c>
      <c r="F13">
        <v>10</v>
      </c>
      <c r="G13">
        <v>3</v>
      </c>
      <c r="H13">
        <v>10</v>
      </c>
      <c r="I13" s="35"/>
    </row>
    <row r="14" spans="3:9" ht="20" customHeight="1" x14ac:dyDescent="0.2">
      <c r="C14" s="2" t="s">
        <v>147</v>
      </c>
      <c r="D14" t="s">
        <v>170</v>
      </c>
      <c r="E14">
        <v>6</v>
      </c>
      <c r="F14">
        <v>1</v>
      </c>
      <c r="G14">
        <v>8</v>
      </c>
      <c r="H14">
        <v>10</v>
      </c>
      <c r="I14" s="35"/>
    </row>
    <row r="15" spans="3:9" ht="20" customHeight="1" x14ac:dyDescent="0.2">
      <c r="C15" s="2" t="s">
        <v>148</v>
      </c>
      <c r="D15" t="s">
        <v>171</v>
      </c>
      <c r="E15">
        <v>7</v>
      </c>
      <c r="F15">
        <v>6</v>
      </c>
      <c r="G15">
        <v>4</v>
      </c>
      <c r="H15">
        <v>9</v>
      </c>
      <c r="I15" s="35"/>
    </row>
    <row r="16" spans="3:9" ht="20" customHeight="1" x14ac:dyDescent="0.2">
      <c r="C16" s="2" t="s">
        <v>149</v>
      </c>
      <c r="D16" t="s">
        <v>172</v>
      </c>
      <c r="E16">
        <v>6</v>
      </c>
      <c r="F16">
        <v>1</v>
      </c>
      <c r="G16">
        <v>4</v>
      </c>
      <c r="H16">
        <v>6</v>
      </c>
      <c r="I16" s="35"/>
    </row>
    <row r="17" spans="2:14" ht="20" customHeight="1" x14ac:dyDescent="0.2">
      <c r="C17" s="2" t="s">
        <v>150</v>
      </c>
      <c r="D17" t="s">
        <v>173</v>
      </c>
      <c r="E17">
        <v>9</v>
      </c>
      <c r="F17">
        <v>7</v>
      </c>
      <c r="G17">
        <v>2</v>
      </c>
      <c r="H17">
        <v>5</v>
      </c>
      <c r="I17" s="35"/>
    </row>
    <row r="18" spans="2:14" ht="20" customHeight="1" x14ac:dyDescent="0.2">
      <c r="C18" s="2" t="s">
        <v>151</v>
      </c>
      <c r="D18" t="s">
        <v>174</v>
      </c>
      <c r="E18">
        <v>4</v>
      </c>
      <c r="F18">
        <v>1</v>
      </c>
      <c r="G18">
        <v>3</v>
      </c>
      <c r="H18">
        <v>3</v>
      </c>
      <c r="I18" s="35"/>
    </row>
    <row r="19" spans="2:14" ht="20" customHeight="1" x14ac:dyDescent="0.2">
      <c r="C19" s="2" t="s">
        <v>152</v>
      </c>
      <c r="D19" t="s">
        <v>175</v>
      </c>
      <c r="E19">
        <v>8</v>
      </c>
      <c r="F19">
        <v>3</v>
      </c>
      <c r="G19">
        <v>3</v>
      </c>
      <c r="H19">
        <v>10</v>
      </c>
      <c r="I19" s="35"/>
    </row>
    <row r="20" spans="2:14" ht="20" customHeight="1" x14ac:dyDescent="0.2">
      <c r="C20" s="2" t="s">
        <v>153</v>
      </c>
      <c r="D20" t="s">
        <v>176</v>
      </c>
      <c r="E20">
        <v>3</v>
      </c>
      <c r="F20">
        <v>2</v>
      </c>
      <c r="G20">
        <v>6</v>
      </c>
      <c r="H20">
        <v>4</v>
      </c>
      <c r="I20" s="35"/>
    </row>
    <row r="21" spans="2:14" ht="20" customHeight="1" x14ac:dyDescent="0.2">
      <c r="C21" s="2" t="s">
        <v>154</v>
      </c>
      <c r="D21" t="s">
        <v>177</v>
      </c>
      <c r="E21">
        <v>7</v>
      </c>
      <c r="F21">
        <v>9</v>
      </c>
      <c r="G21">
        <v>3</v>
      </c>
      <c r="H21">
        <v>3</v>
      </c>
      <c r="I21" s="35"/>
    </row>
    <row r="22" spans="2:14" ht="20" customHeight="1" x14ac:dyDescent="0.2">
      <c r="C22" s="2" t="s">
        <v>155</v>
      </c>
      <c r="D22" t="s">
        <v>178</v>
      </c>
      <c r="E22">
        <v>5</v>
      </c>
      <c r="F22">
        <v>7</v>
      </c>
      <c r="G22">
        <v>3</v>
      </c>
      <c r="H22">
        <v>4</v>
      </c>
      <c r="I22" s="35"/>
    </row>
    <row r="23" spans="2:14" ht="20" customHeight="1" x14ac:dyDescent="0.2">
      <c r="C23" s="2" t="s">
        <v>156</v>
      </c>
      <c r="D23" t="s">
        <v>179</v>
      </c>
      <c r="E23">
        <v>9</v>
      </c>
      <c r="F23">
        <v>1</v>
      </c>
      <c r="G23">
        <v>2</v>
      </c>
      <c r="H23">
        <v>10</v>
      </c>
      <c r="I23" s="35"/>
    </row>
    <row r="24" spans="2:14" ht="20" customHeight="1" x14ac:dyDescent="0.2">
      <c r="C24" s="2" t="s">
        <v>157</v>
      </c>
      <c r="D24" t="s">
        <v>180</v>
      </c>
      <c r="E24">
        <v>9</v>
      </c>
      <c r="F24">
        <v>7</v>
      </c>
      <c r="G24">
        <v>9</v>
      </c>
      <c r="H24">
        <v>4</v>
      </c>
      <c r="I24" s="35"/>
    </row>
    <row r="25" spans="2:14" ht="20" customHeight="1" x14ac:dyDescent="0.3">
      <c r="C25" s="2" t="s">
        <v>158</v>
      </c>
      <c r="D25" t="s">
        <v>181</v>
      </c>
      <c r="E25">
        <v>3</v>
      </c>
      <c r="F25">
        <v>6</v>
      </c>
      <c r="G25">
        <v>10</v>
      </c>
      <c r="H25">
        <v>8</v>
      </c>
      <c r="I25" s="35"/>
      <c r="N25" s="3"/>
    </row>
    <row r="26" spans="2:14" ht="20" customHeight="1" x14ac:dyDescent="0.2">
      <c r="C26" s="2" t="s">
        <v>159</v>
      </c>
      <c r="D26" t="s">
        <v>182</v>
      </c>
      <c r="E26">
        <v>9</v>
      </c>
      <c r="F26">
        <v>8</v>
      </c>
      <c r="G26">
        <v>3</v>
      </c>
      <c r="H26">
        <v>7</v>
      </c>
      <c r="I26" s="35"/>
    </row>
    <row r="27" spans="2:14" ht="20" customHeight="1" x14ac:dyDescent="0.3">
      <c r="B27" s="3"/>
      <c r="C27" s="2" t="s">
        <v>160</v>
      </c>
      <c r="D27" t="s">
        <v>183</v>
      </c>
      <c r="E27">
        <v>7</v>
      </c>
      <c r="F27">
        <v>4</v>
      </c>
      <c r="G27">
        <v>5</v>
      </c>
      <c r="H27">
        <v>10</v>
      </c>
      <c r="I27" s="35"/>
      <c r="K27" s="3"/>
      <c r="N27" s="3"/>
    </row>
    <row r="28" spans="2:14" ht="20" customHeight="1" x14ac:dyDescent="0.2">
      <c r="C28" s="2" t="s">
        <v>161</v>
      </c>
      <c r="D28" t="s">
        <v>184</v>
      </c>
      <c r="E28">
        <v>9</v>
      </c>
      <c r="F28">
        <v>4</v>
      </c>
      <c r="G28">
        <v>2</v>
      </c>
      <c r="H28">
        <v>5</v>
      </c>
      <c r="I28" s="35"/>
    </row>
    <row r="29" spans="2:14" ht="20" customHeight="1" x14ac:dyDescent="0.3">
      <c r="B29" s="3"/>
      <c r="C29" s="2" t="s">
        <v>162</v>
      </c>
      <c r="D29" t="s">
        <v>185</v>
      </c>
      <c r="E29">
        <v>6</v>
      </c>
      <c r="F29">
        <v>8</v>
      </c>
      <c r="G29">
        <v>10</v>
      </c>
      <c r="H29">
        <v>3</v>
      </c>
      <c r="I29" s="35"/>
      <c r="K29" s="3"/>
      <c r="N29" s="3"/>
    </row>
    <row r="30" spans="2:14" ht="20" customHeight="1" x14ac:dyDescent="0.2">
      <c r="C30" s="2" t="s">
        <v>163</v>
      </c>
      <c r="D30" t="s">
        <v>186</v>
      </c>
      <c r="E30">
        <v>9</v>
      </c>
      <c r="F30">
        <v>6</v>
      </c>
      <c r="G30">
        <v>9</v>
      </c>
      <c r="H30">
        <v>9</v>
      </c>
      <c r="I30" s="35"/>
    </row>
    <row r="31" spans="2:14" ht="20" customHeight="1" x14ac:dyDescent="0.3">
      <c r="B31" s="3"/>
      <c r="C31" s="2" t="s">
        <v>164</v>
      </c>
      <c r="D31" t="s">
        <v>187</v>
      </c>
      <c r="E31">
        <v>9</v>
      </c>
      <c r="F31">
        <v>3</v>
      </c>
      <c r="G31">
        <v>2</v>
      </c>
      <c r="H31">
        <v>5</v>
      </c>
      <c r="I31" s="35"/>
      <c r="K31" s="3"/>
      <c r="N31" s="3"/>
    </row>
    <row r="32" spans="2:14" ht="20" customHeight="1" x14ac:dyDescent="0.2">
      <c r="C32" s="2" t="s">
        <v>165</v>
      </c>
      <c r="D32" t="s">
        <v>188</v>
      </c>
      <c r="E32">
        <v>1</v>
      </c>
      <c r="F32">
        <v>4</v>
      </c>
      <c r="G32">
        <v>6</v>
      </c>
      <c r="H32">
        <v>7</v>
      </c>
      <c r="I32" s="35"/>
    </row>
    <row r="33" spans="2:14" ht="20" customHeight="1" x14ac:dyDescent="0.3">
      <c r="B33" s="3"/>
      <c r="C33" s="2" t="s">
        <v>166</v>
      </c>
      <c r="D33" t="s">
        <v>189</v>
      </c>
      <c r="E33">
        <v>4</v>
      </c>
      <c r="F33">
        <v>10</v>
      </c>
      <c r="G33">
        <v>2</v>
      </c>
      <c r="H33">
        <v>7</v>
      </c>
      <c r="I33" s="35"/>
      <c r="K33" s="3"/>
      <c r="N33" s="3"/>
    </row>
    <row r="34" spans="2:14" ht="20" customHeight="1" x14ac:dyDescent="0.2">
      <c r="C34" s="2" t="s">
        <v>167</v>
      </c>
      <c r="D34" t="s">
        <v>190</v>
      </c>
      <c r="E34">
        <v>6</v>
      </c>
      <c r="F34">
        <v>10</v>
      </c>
      <c r="G34">
        <v>1</v>
      </c>
      <c r="H34">
        <v>6</v>
      </c>
      <c r="I34" s="35"/>
    </row>
    <row r="35" spans="2:14" ht="20" customHeight="1" x14ac:dyDescent="0.3">
      <c r="B35" s="3"/>
      <c r="C35" s="2" t="s">
        <v>203</v>
      </c>
      <c r="D35" t="s">
        <v>191</v>
      </c>
      <c r="E35">
        <v>6</v>
      </c>
      <c r="F35">
        <v>1</v>
      </c>
      <c r="G35">
        <v>3</v>
      </c>
      <c r="H35">
        <v>9</v>
      </c>
      <c r="I35" s="35"/>
      <c r="K35" s="3"/>
      <c r="N35" s="3"/>
    </row>
    <row r="36" spans="2:14" ht="20" customHeight="1" x14ac:dyDescent="0.2">
      <c r="C36" s="2" t="s">
        <v>204</v>
      </c>
      <c r="D36" t="s">
        <v>192</v>
      </c>
      <c r="E36">
        <v>5</v>
      </c>
      <c r="F36">
        <v>10</v>
      </c>
      <c r="G36">
        <v>2</v>
      </c>
      <c r="H36">
        <v>1</v>
      </c>
      <c r="I36" s="35"/>
    </row>
    <row r="37" spans="2:14" ht="20" customHeight="1" x14ac:dyDescent="0.3">
      <c r="B37" s="3"/>
      <c r="C37" s="2" t="s">
        <v>205</v>
      </c>
      <c r="D37" t="s">
        <v>193</v>
      </c>
      <c r="E37">
        <v>9</v>
      </c>
      <c r="F37">
        <v>5</v>
      </c>
      <c r="G37">
        <v>3</v>
      </c>
      <c r="H37">
        <v>10</v>
      </c>
      <c r="I37" s="35"/>
      <c r="K37" s="3"/>
      <c r="N37" s="3"/>
    </row>
    <row r="38" spans="2:14" ht="20" customHeight="1" x14ac:dyDescent="0.2">
      <c r="C38" s="2" t="s">
        <v>206</v>
      </c>
      <c r="D38" t="s">
        <v>194</v>
      </c>
      <c r="E38">
        <v>10</v>
      </c>
      <c r="F38">
        <v>2</v>
      </c>
      <c r="G38">
        <v>1</v>
      </c>
      <c r="H38">
        <v>4</v>
      </c>
      <c r="I38" s="35"/>
    </row>
    <row r="39" spans="2:14" ht="20" customHeight="1" x14ac:dyDescent="0.3">
      <c r="B39" s="3"/>
      <c r="C39" s="2" t="s">
        <v>207</v>
      </c>
      <c r="D39" t="s">
        <v>195</v>
      </c>
      <c r="E39">
        <v>7</v>
      </c>
      <c r="F39">
        <v>8</v>
      </c>
      <c r="G39">
        <v>9</v>
      </c>
      <c r="H39">
        <v>5</v>
      </c>
      <c r="I39" s="35"/>
      <c r="K39" s="3"/>
      <c r="N39" s="3"/>
    </row>
    <row r="40" spans="2:14" ht="20" customHeight="1" x14ac:dyDescent="0.2">
      <c r="C40" s="2" t="s">
        <v>208</v>
      </c>
      <c r="D40" t="s">
        <v>196</v>
      </c>
      <c r="E40">
        <v>1</v>
      </c>
      <c r="F40">
        <v>7</v>
      </c>
      <c r="G40">
        <v>10</v>
      </c>
      <c r="H40">
        <v>8</v>
      </c>
      <c r="I40" s="35"/>
    </row>
    <row r="41" spans="2:14" ht="20" customHeight="1" x14ac:dyDescent="0.3">
      <c r="B41" s="3"/>
      <c r="C41" s="2" t="s">
        <v>209</v>
      </c>
      <c r="D41" t="s">
        <v>197</v>
      </c>
      <c r="E41">
        <v>1</v>
      </c>
      <c r="F41">
        <v>9</v>
      </c>
      <c r="G41">
        <v>9</v>
      </c>
      <c r="H41">
        <v>8</v>
      </c>
      <c r="I41" s="35"/>
      <c r="K41" s="3"/>
      <c r="N41" s="3"/>
    </row>
    <row r="42" spans="2:14" ht="20" customHeight="1" x14ac:dyDescent="0.2">
      <c r="C42" s="2" t="s">
        <v>210</v>
      </c>
      <c r="D42" t="s">
        <v>198</v>
      </c>
      <c r="E42">
        <v>3</v>
      </c>
      <c r="F42">
        <v>6</v>
      </c>
      <c r="G42">
        <v>6</v>
      </c>
      <c r="H42">
        <v>8</v>
      </c>
      <c r="I42" s="35"/>
    </row>
    <row r="43" spans="2:14" ht="20" customHeight="1" x14ac:dyDescent="0.3">
      <c r="B43" s="3"/>
      <c r="C43" s="2" t="s">
        <v>211</v>
      </c>
      <c r="D43" t="s">
        <v>199</v>
      </c>
      <c r="E43">
        <v>4</v>
      </c>
      <c r="F43">
        <v>4</v>
      </c>
      <c r="G43">
        <v>9</v>
      </c>
      <c r="H43">
        <v>4</v>
      </c>
      <c r="I43" s="35"/>
      <c r="K43" s="3"/>
      <c r="N43" s="3"/>
    </row>
    <row r="44" spans="2:14" ht="20" customHeight="1" x14ac:dyDescent="0.2">
      <c r="C44" s="2" t="s">
        <v>212</v>
      </c>
      <c r="D44" t="s">
        <v>200</v>
      </c>
      <c r="E44">
        <v>8</v>
      </c>
      <c r="F44">
        <v>4</v>
      </c>
      <c r="G44">
        <v>5</v>
      </c>
      <c r="H44">
        <v>1</v>
      </c>
      <c r="I44" s="35"/>
    </row>
    <row r="45" spans="2:14" ht="20" customHeight="1" x14ac:dyDescent="0.3">
      <c r="B45" s="3"/>
      <c r="C45" s="2" t="s">
        <v>213</v>
      </c>
      <c r="D45" t="s">
        <v>201</v>
      </c>
      <c r="E45">
        <v>3</v>
      </c>
      <c r="F45">
        <v>5</v>
      </c>
      <c r="G45">
        <v>4</v>
      </c>
      <c r="H45">
        <v>1</v>
      </c>
      <c r="I45" s="35"/>
      <c r="K45" s="3"/>
      <c r="N45" s="3"/>
    </row>
    <row r="46" spans="2:14" ht="20" customHeight="1" x14ac:dyDescent="0.2">
      <c r="C46" s="2" t="s">
        <v>214</v>
      </c>
      <c r="D46" t="s">
        <v>202</v>
      </c>
      <c r="E46">
        <v>5</v>
      </c>
      <c r="F46">
        <v>3</v>
      </c>
      <c r="G46">
        <v>10</v>
      </c>
      <c r="H46">
        <v>4</v>
      </c>
      <c r="I46" s="35"/>
    </row>
    <row r="47" spans="2:14" ht="20" customHeight="1" x14ac:dyDescent="0.3">
      <c r="B47" s="3"/>
      <c r="C47"/>
      <c r="E47" s="3"/>
      <c r="G47" s="3"/>
      <c r="I47" s="3"/>
      <c r="K47" s="3"/>
      <c r="N47" s="3"/>
    </row>
    <row r="48" spans="2:14" ht="20" customHeight="1" x14ac:dyDescent="0.2">
      <c r="C48"/>
    </row>
    <row r="49" spans="2:14" ht="20" customHeight="1" x14ac:dyDescent="0.3">
      <c r="B49" s="3"/>
      <c r="C49"/>
      <c r="E49" s="3"/>
      <c r="G49" s="3"/>
      <c r="I49" s="3"/>
      <c r="K49" s="3"/>
      <c r="N49" s="3"/>
    </row>
    <row r="50" spans="2:14" ht="20" customHeight="1" x14ac:dyDescent="0.2">
      <c r="C50"/>
    </row>
    <row r="51" spans="2:14" ht="20" customHeight="1" x14ac:dyDescent="0.3">
      <c r="B51" s="3"/>
      <c r="C51"/>
      <c r="E51" s="3"/>
      <c r="G51" s="3"/>
      <c r="I51" s="3"/>
      <c r="K51" s="3"/>
      <c r="N51" s="3"/>
    </row>
    <row r="52" spans="2:14" ht="20" customHeight="1" x14ac:dyDescent="0.2">
      <c r="C52"/>
    </row>
    <row r="53" spans="2:14" ht="20" customHeight="1" x14ac:dyDescent="0.3">
      <c r="B53" s="3"/>
      <c r="C53"/>
      <c r="E53" s="3"/>
      <c r="G53" s="3"/>
      <c r="I53" s="3"/>
      <c r="K53" s="3"/>
      <c r="N53" s="3"/>
    </row>
    <row r="54" spans="2:14" ht="20" customHeight="1" x14ac:dyDescent="0.2">
      <c r="C54"/>
    </row>
    <row r="55" spans="2:14" ht="20" customHeight="1" x14ac:dyDescent="0.3">
      <c r="B55" s="3"/>
      <c r="C55"/>
      <c r="E55" s="3"/>
      <c r="G55" s="3"/>
      <c r="I55" s="3"/>
      <c r="K55" s="3"/>
      <c r="N55" s="3"/>
    </row>
    <row r="56" spans="2:14" ht="20" customHeight="1" x14ac:dyDescent="0.2">
      <c r="C56"/>
    </row>
    <row r="57" spans="2:14" ht="20" customHeight="1" x14ac:dyDescent="0.3">
      <c r="B57" s="3"/>
      <c r="C57"/>
      <c r="E57" s="3"/>
      <c r="G57" s="3"/>
      <c r="I57" s="3"/>
      <c r="K57" s="3"/>
      <c r="N57" s="3"/>
    </row>
    <row r="58" spans="2:14" ht="20" customHeight="1" x14ac:dyDescent="0.2">
      <c r="C58"/>
    </row>
    <row r="59" spans="2:14" ht="20" customHeight="1" x14ac:dyDescent="0.3">
      <c r="B59" s="3"/>
      <c r="C59"/>
      <c r="E59" s="3"/>
      <c r="G59" s="3"/>
      <c r="I59" s="3"/>
      <c r="K59" s="3"/>
      <c r="N59" s="3"/>
    </row>
    <row r="60" spans="2:14" ht="20" customHeight="1" x14ac:dyDescent="0.2">
      <c r="C60"/>
    </row>
    <row r="61" spans="2:14" ht="20" customHeight="1" x14ac:dyDescent="0.3">
      <c r="B61" s="3"/>
      <c r="C61"/>
      <c r="E61" s="3"/>
      <c r="G61" s="3"/>
      <c r="I61" s="3"/>
      <c r="K61" s="3"/>
      <c r="N61" s="3"/>
    </row>
    <row r="62" spans="2:14" ht="20" customHeight="1" x14ac:dyDescent="0.2">
      <c r="C62"/>
    </row>
    <row r="63" spans="2:14" ht="20" customHeight="1" x14ac:dyDescent="0.3">
      <c r="B63" s="3"/>
      <c r="C63"/>
      <c r="E63" s="3"/>
      <c r="G63" s="3"/>
      <c r="I63" s="3"/>
      <c r="K63" s="3"/>
      <c r="N63" s="3"/>
    </row>
    <row r="64" spans="2:14" ht="20" customHeight="1" x14ac:dyDescent="0.2">
      <c r="C64"/>
    </row>
    <row r="65" spans="2:14" ht="20" customHeight="1" x14ac:dyDescent="0.3">
      <c r="B65" s="3"/>
      <c r="C65"/>
      <c r="E65" s="3"/>
      <c r="G65" s="3"/>
      <c r="I65" s="3"/>
      <c r="K65" s="3"/>
      <c r="N65" s="3"/>
    </row>
    <row r="66" spans="2:14" ht="20" customHeight="1" x14ac:dyDescent="0.2">
      <c r="C66"/>
    </row>
    <row r="67" spans="2:14" ht="20" customHeight="1" x14ac:dyDescent="0.3">
      <c r="B67" s="3"/>
      <c r="C67"/>
      <c r="E67" s="3"/>
      <c r="G67" s="3"/>
      <c r="I67" s="3"/>
      <c r="K67" s="3"/>
      <c r="N67" s="3"/>
    </row>
    <row r="68" spans="2:14" ht="20" customHeight="1" x14ac:dyDescent="0.2">
      <c r="C68"/>
    </row>
    <row r="69" spans="2:14" ht="20" customHeight="1" x14ac:dyDescent="0.3">
      <c r="B69" s="3"/>
      <c r="C69"/>
      <c r="E69" s="3"/>
      <c r="G69" s="3"/>
      <c r="I69" s="3"/>
      <c r="K69" s="3"/>
      <c r="N69" s="3"/>
    </row>
    <row r="70" spans="2:14" ht="20" customHeight="1" x14ac:dyDescent="0.2">
      <c r="C70"/>
    </row>
    <row r="71" spans="2:14" ht="20" customHeight="1" x14ac:dyDescent="0.3">
      <c r="B71" s="3"/>
      <c r="C71"/>
      <c r="E71" s="3"/>
      <c r="G71" s="3"/>
      <c r="I71" s="3"/>
      <c r="K71" s="3"/>
      <c r="N71" s="3"/>
    </row>
    <row r="72" spans="2:14" ht="20" customHeight="1" x14ac:dyDescent="0.2">
      <c r="C72"/>
    </row>
    <row r="73" spans="2:14" ht="20" customHeight="1" x14ac:dyDescent="0.3">
      <c r="B73" s="3"/>
      <c r="C73"/>
      <c r="E73" s="3"/>
      <c r="G73" s="3"/>
      <c r="I73" s="3"/>
      <c r="K73" s="3"/>
      <c r="N73" s="3"/>
    </row>
    <row r="74" spans="2:14" ht="20" customHeight="1" x14ac:dyDescent="0.2">
      <c r="C74"/>
    </row>
    <row r="75" spans="2:14" ht="20" customHeight="1" x14ac:dyDescent="0.3">
      <c r="B75" s="3"/>
      <c r="C75"/>
      <c r="E75" s="3"/>
      <c r="G75" s="3"/>
      <c r="I75" s="3"/>
      <c r="K75" s="3"/>
      <c r="N75" s="3"/>
    </row>
    <row r="76" spans="2:14" ht="20" customHeight="1" x14ac:dyDescent="0.2">
      <c r="C76"/>
    </row>
    <row r="77" spans="2:14" ht="20" customHeight="1" x14ac:dyDescent="0.3">
      <c r="B77" s="3"/>
      <c r="C77"/>
      <c r="E77" s="3"/>
      <c r="G77" s="3"/>
      <c r="I77" s="3"/>
      <c r="K77" s="3"/>
      <c r="N77" s="3"/>
    </row>
    <row r="78" spans="2:14" ht="20" customHeight="1" x14ac:dyDescent="0.2">
      <c r="C78"/>
    </row>
    <row r="79" spans="2:14" ht="20" customHeight="1" x14ac:dyDescent="0.3">
      <c r="B79" s="3"/>
      <c r="C79"/>
      <c r="E79" s="3"/>
      <c r="G79" s="3"/>
      <c r="I79" s="3"/>
      <c r="K79" s="3"/>
      <c r="N79" s="3"/>
    </row>
    <row r="80" spans="2:14" ht="20" customHeight="1" x14ac:dyDescent="0.2">
      <c r="C80"/>
    </row>
    <row r="81" spans="2:14" ht="20" customHeight="1" x14ac:dyDescent="0.3">
      <c r="B81" s="3"/>
      <c r="C81"/>
      <c r="E81" s="3"/>
      <c r="G81" s="3"/>
      <c r="I81" s="3"/>
      <c r="K81" s="3"/>
      <c r="N81" s="3"/>
    </row>
    <row r="82" spans="2:14" ht="20" customHeight="1" x14ac:dyDescent="0.2">
      <c r="C82"/>
    </row>
    <row r="83" spans="2:14" ht="20" customHeight="1" x14ac:dyDescent="0.3">
      <c r="B83" s="3"/>
      <c r="C83"/>
      <c r="E83" s="3"/>
      <c r="G83" s="3"/>
      <c r="I83" s="3"/>
      <c r="K83" s="3"/>
      <c r="N83" s="3"/>
    </row>
    <row r="84" spans="2:14" ht="20" customHeight="1" x14ac:dyDescent="0.2">
      <c r="C84"/>
    </row>
    <row r="85" spans="2:14" ht="20" customHeight="1" x14ac:dyDescent="0.3">
      <c r="B85" s="3"/>
      <c r="C85"/>
      <c r="E85" s="3"/>
      <c r="G85" s="3"/>
      <c r="I85" s="3"/>
      <c r="K85" s="3"/>
      <c r="N85" s="3"/>
    </row>
    <row r="86" spans="2:14" ht="20" customHeight="1" x14ac:dyDescent="0.2">
      <c r="C86"/>
    </row>
    <row r="87" spans="2:14" ht="20" customHeight="1" x14ac:dyDescent="0.3">
      <c r="B87" s="3"/>
      <c r="C87"/>
      <c r="E87" s="3"/>
      <c r="G87" s="3"/>
      <c r="I87" s="3"/>
      <c r="K87" s="3"/>
      <c r="N87" s="3"/>
    </row>
    <row r="88" spans="2:14" ht="20" customHeight="1" x14ac:dyDescent="0.2">
      <c r="C88"/>
    </row>
    <row r="89" spans="2:14" ht="20" customHeight="1" x14ac:dyDescent="0.3">
      <c r="B89" s="3"/>
      <c r="C89"/>
      <c r="E89" s="3"/>
      <c r="G89" s="3"/>
      <c r="I89" s="3"/>
      <c r="K89" s="3"/>
      <c r="N89" s="3"/>
    </row>
    <row r="90" spans="2:14" ht="20" customHeight="1" x14ac:dyDescent="0.2">
      <c r="C90"/>
    </row>
    <row r="91" spans="2:14" ht="20" customHeight="1" x14ac:dyDescent="0.3">
      <c r="B91" s="3"/>
      <c r="C91"/>
      <c r="E91" s="3"/>
      <c r="G91" s="3"/>
      <c r="I91" s="3"/>
      <c r="K91" s="3"/>
      <c r="N91" s="3"/>
    </row>
    <row r="92" spans="2:14" ht="20" customHeight="1" x14ac:dyDescent="0.2">
      <c r="C92"/>
    </row>
    <row r="93" spans="2:14" ht="20" customHeight="1" x14ac:dyDescent="0.3">
      <c r="B93" s="3"/>
      <c r="C93"/>
      <c r="E93" s="3"/>
      <c r="G93" s="3"/>
      <c r="I93" s="3"/>
      <c r="K93" s="3"/>
      <c r="N93" s="3"/>
    </row>
    <row r="94" spans="2:14" ht="20" customHeight="1" x14ac:dyDescent="0.2">
      <c r="C94"/>
    </row>
    <row r="95" spans="2:14" ht="20" customHeight="1" x14ac:dyDescent="0.3">
      <c r="B95" s="3"/>
      <c r="C95"/>
      <c r="E95" s="3"/>
      <c r="G95" s="3"/>
      <c r="I95" s="3"/>
      <c r="K95" s="3"/>
      <c r="N95" s="3"/>
    </row>
    <row r="96" spans="2:14" ht="20" customHeight="1" x14ac:dyDescent="0.2">
      <c r="C96"/>
    </row>
    <row r="97" spans="2:14" ht="20" customHeight="1" x14ac:dyDescent="0.3">
      <c r="B97" s="3"/>
      <c r="C97"/>
      <c r="E97" s="3"/>
      <c r="G97" s="3"/>
      <c r="I97" s="3"/>
      <c r="K97" s="3"/>
      <c r="N97" s="3"/>
    </row>
    <row r="98" spans="2:14" ht="20" customHeight="1" x14ac:dyDescent="0.2">
      <c r="C98"/>
    </row>
    <row r="99" spans="2:14" ht="20" customHeight="1" x14ac:dyDescent="0.3">
      <c r="B99" s="3"/>
      <c r="C99"/>
      <c r="E99" s="3"/>
      <c r="G99" s="3"/>
      <c r="I99" s="3"/>
      <c r="K99" s="3"/>
      <c r="N99" s="3"/>
    </row>
    <row r="100" spans="2:14" ht="20" customHeight="1" x14ac:dyDescent="0.2">
      <c r="C100"/>
    </row>
    <row r="101" spans="2:14" ht="20" customHeight="1" x14ac:dyDescent="0.3">
      <c r="B101" s="3"/>
      <c r="C101"/>
      <c r="E101" s="3"/>
      <c r="G101" s="3"/>
      <c r="I101" s="3"/>
      <c r="K101" s="3"/>
      <c r="N101" s="3"/>
    </row>
    <row r="102" spans="2:14" ht="20" customHeight="1" x14ac:dyDescent="0.2">
      <c r="C102"/>
    </row>
    <row r="103" spans="2:14" ht="20" customHeight="1" x14ac:dyDescent="0.3">
      <c r="B103" s="3"/>
      <c r="C103"/>
      <c r="E103" s="3"/>
      <c r="G103" s="3"/>
      <c r="I103" s="3"/>
      <c r="K103" s="3"/>
      <c r="N103" s="3"/>
    </row>
    <row r="104" spans="2:14" ht="20" customHeight="1" x14ac:dyDescent="0.2">
      <c r="C104"/>
    </row>
    <row r="105" spans="2:14" ht="20" customHeight="1" x14ac:dyDescent="0.3">
      <c r="B105" s="3"/>
      <c r="C105"/>
      <c r="E105" s="3"/>
      <c r="G105" s="3"/>
      <c r="I105" s="3"/>
      <c r="K105" s="3"/>
      <c r="N105" s="3"/>
    </row>
    <row r="106" spans="2:14" ht="20" customHeight="1" x14ac:dyDescent="0.2">
      <c r="C106"/>
    </row>
    <row r="107" spans="2:14" ht="20" customHeight="1" x14ac:dyDescent="0.3">
      <c r="B107" s="3"/>
      <c r="C107"/>
      <c r="E107" s="3"/>
      <c r="G107" s="3"/>
      <c r="I107" s="3"/>
      <c r="K107" s="3"/>
      <c r="N107" s="3"/>
    </row>
    <row r="108" spans="2:14" ht="20" customHeight="1" x14ac:dyDescent="0.2">
      <c r="C108"/>
    </row>
    <row r="109" spans="2:14" ht="20" customHeight="1" x14ac:dyDescent="0.3">
      <c r="B109" s="3"/>
      <c r="C109"/>
      <c r="E109" s="3"/>
      <c r="G109" s="3"/>
      <c r="I109" s="3"/>
      <c r="K109" s="3"/>
      <c r="N109" s="3"/>
    </row>
    <row r="110" spans="2:14" ht="20" customHeight="1" x14ac:dyDescent="0.2">
      <c r="C110"/>
    </row>
    <row r="111" spans="2:14" ht="20" customHeight="1" x14ac:dyDescent="0.3">
      <c r="B111" s="3"/>
      <c r="C111"/>
      <c r="E111" s="3"/>
      <c r="G111" s="3"/>
      <c r="I111" s="3"/>
      <c r="K111" s="3"/>
      <c r="N111" s="3"/>
    </row>
    <row r="112" spans="2:14" ht="20" customHeight="1" x14ac:dyDescent="0.2">
      <c r="C112"/>
    </row>
    <row r="113" spans="2:14" ht="20" customHeight="1" x14ac:dyDescent="0.3">
      <c r="B113" s="3"/>
      <c r="C113"/>
      <c r="E113" s="3"/>
      <c r="G113" s="3"/>
      <c r="I113" s="3"/>
      <c r="K113" s="3"/>
      <c r="N113" s="3"/>
    </row>
    <row r="114" spans="2:14" ht="20" customHeight="1" x14ac:dyDescent="0.2">
      <c r="C114"/>
    </row>
    <row r="115" spans="2:14" ht="20" customHeight="1" x14ac:dyDescent="0.3">
      <c r="B115" s="3"/>
      <c r="C115"/>
      <c r="E115" s="3"/>
      <c r="G115" s="3"/>
      <c r="I115" s="3"/>
      <c r="K115" s="3"/>
      <c r="N115" s="3"/>
    </row>
    <row r="116" spans="2:14" ht="20" customHeight="1" x14ac:dyDescent="0.2">
      <c r="C116"/>
    </row>
    <row r="117" spans="2:14" ht="20" customHeight="1" x14ac:dyDescent="0.3">
      <c r="B117" s="3"/>
      <c r="C117"/>
      <c r="E117" s="3"/>
      <c r="G117" s="3"/>
      <c r="I117" s="3"/>
      <c r="K117" s="3"/>
      <c r="N117" s="3"/>
    </row>
    <row r="118" spans="2:14" ht="20" customHeight="1" x14ac:dyDescent="0.2">
      <c r="C118"/>
    </row>
    <row r="119" spans="2:14" ht="20" customHeight="1" x14ac:dyDescent="0.3">
      <c r="B119" s="3"/>
      <c r="C119"/>
      <c r="E119" s="3"/>
      <c r="G119" s="3"/>
      <c r="I119" s="3"/>
      <c r="K119" s="3"/>
      <c r="N119" s="3"/>
    </row>
    <row r="120" spans="2:14" ht="20" customHeight="1" x14ac:dyDescent="0.2">
      <c r="C120"/>
    </row>
    <row r="121" spans="2:14" ht="20" customHeight="1" x14ac:dyDescent="0.3">
      <c r="B121" s="3"/>
      <c r="C121"/>
      <c r="E121" s="3"/>
      <c r="G121" s="3"/>
      <c r="I121" s="3"/>
      <c r="K121" s="3"/>
      <c r="N121" s="3"/>
    </row>
    <row r="122" spans="2:14" ht="20" customHeight="1" x14ac:dyDescent="0.2">
      <c r="C122"/>
    </row>
    <row r="123" spans="2:14" ht="20" customHeight="1" x14ac:dyDescent="0.3">
      <c r="B123" s="3"/>
      <c r="C123"/>
      <c r="E123" s="3"/>
      <c r="G123" s="3"/>
      <c r="I123" s="3"/>
      <c r="K123" s="3"/>
      <c r="N123" s="3"/>
    </row>
    <row r="124" spans="2:14" ht="20" customHeight="1" x14ac:dyDescent="0.2">
      <c r="C124"/>
    </row>
    <row r="125" spans="2:14" ht="20" customHeight="1" x14ac:dyDescent="0.3">
      <c r="B125" s="3"/>
      <c r="C125"/>
      <c r="E125" s="3"/>
      <c r="G125" s="3"/>
      <c r="I125" s="3"/>
      <c r="K125" s="3"/>
      <c r="N125" s="3"/>
    </row>
    <row r="126" spans="2:14" ht="20" customHeight="1" x14ac:dyDescent="0.2">
      <c r="C126"/>
    </row>
    <row r="127" spans="2:14" ht="20" customHeight="1" x14ac:dyDescent="0.3">
      <c r="B127" s="3"/>
      <c r="C127"/>
      <c r="E127" s="3"/>
      <c r="G127" s="3"/>
      <c r="I127" s="3"/>
      <c r="K127" s="3"/>
      <c r="N127" s="3"/>
    </row>
    <row r="128" spans="2:14" ht="20" customHeight="1" x14ac:dyDescent="0.2">
      <c r="C128"/>
    </row>
    <row r="129" spans="2:14" ht="20" customHeight="1" x14ac:dyDescent="0.3">
      <c r="B129" s="3"/>
      <c r="C129"/>
      <c r="E129" s="3"/>
      <c r="G129" s="3"/>
      <c r="I129" s="3"/>
      <c r="K129" s="3"/>
      <c r="N129" s="3"/>
    </row>
    <row r="130" spans="2:14" ht="20" customHeight="1" x14ac:dyDescent="0.2">
      <c r="C130"/>
    </row>
    <row r="131" spans="2:14" ht="20" customHeight="1" x14ac:dyDescent="0.3">
      <c r="B131" s="3"/>
      <c r="C131"/>
      <c r="E131" s="3"/>
      <c r="G131" s="3"/>
      <c r="I131" s="3"/>
      <c r="K131" s="3"/>
      <c r="N131" s="3"/>
    </row>
    <row r="132" spans="2:14" ht="20" customHeight="1" x14ac:dyDescent="0.2">
      <c r="C132"/>
    </row>
    <row r="133" spans="2:14" ht="20" customHeight="1" x14ac:dyDescent="0.3">
      <c r="B133" s="3"/>
      <c r="C133"/>
      <c r="E133" s="3"/>
      <c r="G133" s="3"/>
      <c r="I133" s="3"/>
      <c r="K133" s="3"/>
      <c r="N133" s="3"/>
    </row>
    <row r="134" spans="2:14" ht="20" customHeight="1" x14ac:dyDescent="0.2">
      <c r="C134"/>
    </row>
    <row r="135" spans="2:14" ht="20" customHeight="1" x14ac:dyDescent="0.3">
      <c r="B135" s="3"/>
      <c r="C135"/>
      <c r="E135" s="3"/>
      <c r="G135" s="3"/>
      <c r="I135" s="3"/>
      <c r="K135" s="3"/>
      <c r="N135" s="3"/>
    </row>
    <row r="136" spans="2:14" ht="20" customHeight="1" x14ac:dyDescent="0.2">
      <c r="C136"/>
    </row>
    <row r="137" spans="2:14" ht="20" customHeight="1" x14ac:dyDescent="0.3">
      <c r="B137" s="3"/>
      <c r="C137"/>
      <c r="E137" s="3"/>
      <c r="G137" s="3"/>
      <c r="I137" s="3"/>
      <c r="K137" s="3"/>
      <c r="N137" s="3"/>
    </row>
    <row r="138" spans="2:14" ht="20" customHeight="1" x14ac:dyDescent="0.2">
      <c r="C138"/>
    </row>
    <row r="139" spans="2:14" ht="20" customHeight="1" x14ac:dyDescent="0.3">
      <c r="B139" s="3"/>
      <c r="C139"/>
      <c r="E139" s="3"/>
      <c r="G139" s="3"/>
      <c r="I139" s="3"/>
      <c r="K139" s="3"/>
      <c r="N139" s="3"/>
    </row>
    <row r="140" spans="2:14" ht="20" customHeight="1" x14ac:dyDescent="0.2">
      <c r="C140"/>
    </row>
    <row r="141" spans="2:14" ht="20" customHeight="1" x14ac:dyDescent="0.3">
      <c r="B141" s="3"/>
      <c r="C141"/>
      <c r="E141" s="3"/>
      <c r="G141" s="3"/>
      <c r="I141" s="3"/>
      <c r="K141" s="3"/>
      <c r="N141" s="3"/>
    </row>
    <row r="142" spans="2:14" ht="20" customHeight="1" x14ac:dyDescent="0.2">
      <c r="C142"/>
    </row>
    <row r="143" spans="2:14" ht="20" customHeight="1" x14ac:dyDescent="0.3">
      <c r="B143" s="3"/>
      <c r="C143"/>
      <c r="E143" s="3"/>
      <c r="G143" s="3"/>
      <c r="I143" s="3"/>
      <c r="K143" s="3"/>
      <c r="N143" s="3"/>
    </row>
    <row r="144" spans="2:14" ht="20" customHeight="1" x14ac:dyDescent="0.2">
      <c r="C144"/>
    </row>
    <row r="145" spans="2:14" ht="20" customHeight="1" x14ac:dyDescent="0.3">
      <c r="B145" s="3"/>
      <c r="C145"/>
      <c r="E145" s="3"/>
      <c r="G145" s="3"/>
      <c r="I145" s="3"/>
      <c r="K145" s="3"/>
      <c r="N145" s="3"/>
    </row>
    <row r="146" spans="2:14" ht="20" customHeight="1" x14ac:dyDescent="0.2">
      <c r="C146"/>
    </row>
    <row r="147" spans="2:14" ht="20" customHeight="1" x14ac:dyDescent="0.3">
      <c r="B147" s="3"/>
      <c r="C147"/>
      <c r="E147" s="3"/>
      <c r="G147" s="3"/>
      <c r="I147" s="3"/>
      <c r="K147" s="3"/>
      <c r="N147" s="3"/>
    </row>
    <row r="148" spans="2:14" ht="20" customHeight="1" x14ac:dyDescent="0.2">
      <c r="C148"/>
    </row>
    <row r="149" spans="2:14" ht="20" customHeight="1" x14ac:dyDescent="0.3">
      <c r="B149" s="3"/>
      <c r="C149"/>
      <c r="E149" s="3"/>
      <c r="G149" s="3"/>
      <c r="I149" s="3"/>
      <c r="K149" s="3"/>
      <c r="N149" s="3"/>
    </row>
    <row r="150" spans="2:14" ht="20" customHeight="1" x14ac:dyDescent="0.2">
      <c r="C150"/>
    </row>
    <row r="151" spans="2:14" ht="20" customHeight="1" x14ac:dyDescent="0.3">
      <c r="B151" s="3"/>
      <c r="C151"/>
      <c r="E151" s="3"/>
      <c r="G151" s="3"/>
      <c r="I151" s="3"/>
      <c r="K151" s="3"/>
      <c r="N151" s="3"/>
    </row>
    <row r="152" spans="2:14" ht="20" customHeight="1" x14ac:dyDescent="0.2">
      <c r="C152"/>
    </row>
    <row r="153" spans="2:14" ht="20" customHeight="1" x14ac:dyDescent="0.3">
      <c r="B153" s="3"/>
      <c r="C153"/>
      <c r="E153" s="3"/>
      <c r="G153" s="3"/>
      <c r="I153" s="3"/>
      <c r="K153" s="3"/>
      <c r="N153" s="3"/>
    </row>
    <row r="154" spans="2:14" ht="20" customHeight="1" x14ac:dyDescent="0.2">
      <c r="C154"/>
    </row>
    <row r="155" spans="2:14" ht="20" customHeight="1" x14ac:dyDescent="0.3">
      <c r="B155" s="3"/>
      <c r="C155"/>
      <c r="E155" s="3"/>
      <c r="G155" s="3"/>
      <c r="I155" s="3"/>
      <c r="K155" s="3"/>
      <c r="N155" s="3"/>
    </row>
    <row r="156" spans="2:14" ht="20" customHeight="1" x14ac:dyDescent="0.2">
      <c r="C156"/>
    </row>
    <row r="157" spans="2:14" ht="20" customHeight="1" x14ac:dyDescent="0.3">
      <c r="B157" s="3"/>
      <c r="C157"/>
      <c r="E157" s="3"/>
      <c r="G157" s="3"/>
      <c r="I157" s="3"/>
      <c r="K157" s="3"/>
      <c r="N157" s="3"/>
    </row>
    <row r="158" spans="2:14" ht="20" customHeight="1" x14ac:dyDescent="0.2">
      <c r="C158"/>
    </row>
    <row r="159" spans="2:14" ht="20" customHeight="1" x14ac:dyDescent="0.3">
      <c r="B159" s="3"/>
      <c r="C159"/>
      <c r="E159" s="3"/>
      <c r="G159" s="3"/>
      <c r="I159" s="3"/>
      <c r="K159" s="3"/>
      <c r="N159" s="3"/>
    </row>
  </sheetData>
  <phoneticPr fontId="5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29C02-7702-2B4F-BA47-529B6FAD8898}">
  <sheetPr>
    <tabColor theme="6" tint="0.79998168889431442"/>
  </sheetPr>
  <dimension ref="A11:T115"/>
  <sheetViews>
    <sheetView showGridLines="0" workbookViewId="0">
      <selection activeCell="E5" sqref="E5"/>
    </sheetView>
  </sheetViews>
  <sheetFormatPr baseColWidth="10" defaultColWidth="13.83203125" defaultRowHeight="25" customHeight="1" x14ac:dyDescent="0.2"/>
  <cols>
    <col min="2" max="2" width="13.83203125" style="5"/>
    <col min="5" max="7" width="13.83203125" style="2"/>
    <col min="11" max="11" width="16.6640625" customWidth="1"/>
    <col min="12" max="12" width="20" customWidth="1"/>
  </cols>
  <sheetData>
    <row r="11" spans="1:20" ht="25" customHeight="1" x14ac:dyDescent="0.55000000000000004">
      <c r="A11" s="8"/>
      <c r="D11" s="9"/>
    </row>
    <row r="12" spans="1:20" ht="25" customHeight="1" x14ac:dyDescent="0.55000000000000004">
      <c r="A12" s="8"/>
      <c r="D12" s="10"/>
    </row>
    <row r="13" spans="1:20" ht="17" customHeight="1" x14ac:dyDescent="0.55000000000000004">
      <c r="A13" s="8"/>
      <c r="D13" s="4"/>
    </row>
    <row r="14" spans="1:20" ht="41" customHeight="1" x14ac:dyDescent="0.55000000000000004">
      <c r="A14" s="8"/>
      <c r="D14" s="4"/>
      <c r="G14" s="12" t="s">
        <v>78</v>
      </c>
    </row>
    <row r="15" spans="1:20" ht="25" customHeight="1" x14ac:dyDescent="0.55000000000000004">
      <c r="A15" s="8"/>
      <c r="B15" s="16" t="s">
        <v>1</v>
      </c>
      <c r="C15" s="16" t="s">
        <v>2</v>
      </c>
      <c r="D15" s="16">
        <v>15</v>
      </c>
      <c r="G15" s="18" t="s">
        <v>73</v>
      </c>
      <c r="H15" s="16" t="s">
        <v>79</v>
      </c>
      <c r="I15" s="16" t="s">
        <v>80</v>
      </c>
      <c r="J15" s="16" t="s">
        <v>81</v>
      </c>
      <c r="K15" s="16" t="s">
        <v>82</v>
      </c>
      <c r="L15" s="16" t="s">
        <v>83</v>
      </c>
      <c r="M15" s="16" t="s">
        <v>84</v>
      </c>
      <c r="N15" s="16" t="s">
        <v>85</v>
      </c>
      <c r="O15" s="16" t="s">
        <v>86</v>
      </c>
      <c r="P15" s="16" t="s">
        <v>87</v>
      </c>
      <c r="Q15" s="16" t="s">
        <v>88</v>
      </c>
      <c r="R15" s="16" t="s">
        <v>89</v>
      </c>
      <c r="S15" s="16" t="s">
        <v>90</v>
      </c>
      <c r="T15" s="19" t="s">
        <v>91</v>
      </c>
    </row>
    <row r="16" spans="1:20" ht="25" customHeight="1" x14ac:dyDescent="0.55000000000000004">
      <c r="A16" s="8"/>
      <c r="B16" s="5" t="s">
        <v>3</v>
      </c>
      <c r="C16" s="11">
        <f ca="1">RANDBETWEEN(16,45)</f>
        <v>24</v>
      </c>
      <c r="D16" s="17">
        <f ca="1">C16+D$15</f>
        <v>39</v>
      </c>
      <c r="G16" s="18" t="s">
        <v>74</v>
      </c>
      <c r="H16" s="2">
        <f ca="1">RANDBETWEEN(10000,30000)</f>
        <v>17044</v>
      </c>
      <c r="I16" s="2">
        <f t="shared" ref="I16:S19" ca="1" si="0">RANDBETWEEN(10000,30000)</f>
        <v>23875</v>
      </c>
      <c r="J16" s="2">
        <f t="shared" ca="1" si="0"/>
        <v>25235</v>
      </c>
      <c r="K16" s="2">
        <f t="shared" ca="1" si="0"/>
        <v>11355</v>
      </c>
      <c r="L16" s="2">
        <f t="shared" ca="1" si="0"/>
        <v>23614</v>
      </c>
      <c r="M16" s="2">
        <f t="shared" ca="1" si="0"/>
        <v>19866</v>
      </c>
      <c r="N16" s="2">
        <f t="shared" ca="1" si="0"/>
        <v>29237</v>
      </c>
      <c r="O16" s="2">
        <f t="shared" ca="1" si="0"/>
        <v>29305</v>
      </c>
      <c r="P16" s="2">
        <f t="shared" ca="1" si="0"/>
        <v>12143</v>
      </c>
      <c r="Q16" s="2">
        <f t="shared" ca="1" si="0"/>
        <v>28718</v>
      </c>
      <c r="R16" s="2">
        <f t="shared" ca="1" si="0"/>
        <v>25436</v>
      </c>
      <c r="S16" s="2">
        <f t="shared" ca="1" si="0"/>
        <v>29976</v>
      </c>
      <c r="T16" s="23">
        <f ca="1">SUM(H16:S16)</f>
        <v>275804</v>
      </c>
    </row>
    <row r="17" spans="1:20" s="7" customFormat="1" ht="25" customHeight="1" x14ac:dyDescent="0.55000000000000004">
      <c r="A17" s="8"/>
      <c r="B17" s="5" t="s">
        <v>4</v>
      </c>
      <c r="C17" s="11">
        <f t="shared" ref="C17:C80" ca="1" si="1">RANDBETWEEN(16,45)</f>
        <v>29</v>
      </c>
      <c r="D17" s="17">
        <f t="shared" ref="D17:D80" ca="1" si="2">C17+D$15</f>
        <v>44</v>
      </c>
      <c r="E17" s="2"/>
      <c r="F17" s="2"/>
      <c r="G17" s="18" t="s">
        <v>75</v>
      </c>
      <c r="H17" s="2">
        <f t="shared" ref="H17:H19" ca="1" si="3">RANDBETWEEN(10000,30000)</f>
        <v>22668</v>
      </c>
      <c r="I17" s="2">
        <f t="shared" ca="1" si="0"/>
        <v>20200</v>
      </c>
      <c r="J17" s="2">
        <f t="shared" ca="1" si="0"/>
        <v>23357</v>
      </c>
      <c r="K17" s="2">
        <f t="shared" ca="1" si="0"/>
        <v>11189</v>
      </c>
      <c r="L17" s="2">
        <f t="shared" ca="1" si="0"/>
        <v>19808</v>
      </c>
      <c r="M17" s="2">
        <f t="shared" ca="1" si="0"/>
        <v>28544</v>
      </c>
      <c r="N17" s="2">
        <f t="shared" ca="1" si="0"/>
        <v>22504</v>
      </c>
      <c r="O17" s="2">
        <f t="shared" ca="1" si="0"/>
        <v>27090</v>
      </c>
      <c r="P17" s="2">
        <f t="shared" ca="1" si="0"/>
        <v>12518</v>
      </c>
      <c r="Q17" s="2">
        <f t="shared" ca="1" si="0"/>
        <v>26169</v>
      </c>
      <c r="R17" s="2">
        <f t="shared" ca="1" si="0"/>
        <v>28454</v>
      </c>
      <c r="S17" s="2">
        <f t="shared" ca="1" si="0"/>
        <v>12525</v>
      </c>
      <c r="T17" s="23">
        <f ca="1">SUM(H17:S17)</f>
        <v>255026</v>
      </c>
    </row>
    <row r="18" spans="1:20" ht="25" customHeight="1" x14ac:dyDescent="0.55000000000000004">
      <c r="A18" s="8"/>
      <c r="B18" s="5" t="s">
        <v>5</v>
      </c>
      <c r="C18" s="11">
        <f t="shared" ca="1" si="1"/>
        <v>32</v>
      </c>
      <c r="D18" s="17">
        <f t="shared" ca="1" si="2"/>
        <v>47</v>
      </c>
      <c r="G18" s="18" t="s">
        <v>76</v>
      </c>
      <c r="H18" s="2">
        <f t="shared" ca="1" si="3"/>
        <v>24875</v>
      </c>
      <c r="I18" s="2">
        <f t="shared" ca="1" si="0"/>
        <v>11110</v>
      </c>
      <c r="J18" s="2">
        <f t="shared" ca="1" si="0"/>
        <v>18455</v>
      </c>
      <c r="K18" s="2">
        <f t="shared" ca="1" si="0"/>
        <v>19837</v>
      </c>
      <c r="L18" s="2">
        <f t="shared" ca="1" si="0"/>
        <v>16485</v>
      </c>
      <c r="M18" s="2">
        <f t="shared" ca="1" si="0"/>
        <v>17633</v>
      </c>
      <c r="N18" s="2">
        <f t="shared" ca="1" si="0"/>
        <v>11474</v>
      </c>
      <c r="O18" s="2">
        <f t="shared" ca="1" si="0"/>
        <v>23088</v>
      </c>
      <c r="P18" s="2">
        <f t="shared" ca="1" si="0"/>
        <v>12249</v>
      </c>
      <c r="Q18" s="2">
        <f t="shared" ca="1" si="0"/>
        <v>28499</v>
      </c>
      <c r="R18" s="2">
        <f t="shared" ca="1" si="0"/>
        <v>19675</v>
      </c>
      <c r="S18" s="2">
        <f t="shared" ca="1" si="0"/>
        <v>15392</v>
      </c>
      <c r="T18" s="23">
        <f ca="1">SUM(H18:S18)</f>
        <v>218772</v>
      </c>
    </row>
    <row r="19" spans="1:20" ht="25" customHeight="1" x14ac:dyDescent="0.55000000000000004">
      <c r="A19" s="8"/>
      <c r="B19" s="5" t="s">
        <v>6</v>
      </c>
      <c r="C19" s="11">
        <f t="shared" ca="1" si="1"/>
        <v>32</v>
      </c>
      <c r="D19" s="17">
        <f t="shared" ca="1" si="2"/>
        <v>47</v>
      </c>
      <c r="G19" s="18" t="s">
        <v>77</v>
      </c>
      <c r="H19" s="2">
        <f t="shared" ca="1" si="3"/>
        <v>18615</v>
      </c>
      <c r="I19" s="2">
        <f t="shared" ca="1" si="0"/>
        <v>16111</v>
      </c>
      <c r="J19" s="2">
        <f t="shared" ca="1" si="0"/>
        <v>21580</v>
      </c>
      <c r="K19" s="2">
        <f t="shared" ca="1" si="0"/>
        <v>21081</v>
      </c>
      <c r="L19" s="2">
        <f t="shared" ca="1" si="0"/>
        <v>26906</v>
      </c>
      <c r="M19" s="2">
        <f t="shared" ca="1" si="0"/>
        <v>16719</v>
      </c>
      <c r="N19" s="2">
        <f t="shared" ca="1" si="0"/>
        <v>16770</v>
      </c>
      <c r="O19" s="2">
        <f t="shared" ca="1" si="0"/>
        <v>12319</v>
      </c>
      <c r="P19" s="2">
        <f t="shared" ca="1" si="0"/>
        <v>20507</v>
      </c>
      <c r="Q19" s="2">
        <f t="shared" ca="1" si="0"/>
        <v>23863</v>
      </c>
      <c r="R19" s="2">
        <f t="shared" ca="1" si="0"/>
        <v>28037</v>
      </c>
      <c r="S19" s="2">
        <f t="shared" ca="1" si="0"/>
        <v>10244</v>
      </c>
      <c r="T19" s="23">
        <f ca="1">SUM(H19:S19)</f>
        <v>232752</v>
      </c>
    </row>
    <row r="20" spans="1:20" ht="25" customHeight="1" x14ac:dyDescent="0.55000000000000004">
      <c r="A20" s="8"/>
      <c r="B20" s="5" t="s">
        <v>7</v>
      </c>
      <c r="C20" s="11">
        <f t="shared" ca="1" si="1"/>
        <v>19</v>
      </c>
      <c r="D20" s="17">
        <f t="shared" ca="1" si="2"/>
        <v>34</v>
      </c>
      <c r="G20" s="20" t="s">
        <v>91</v>
      </c>
      <c r="H20" s="21">
        <f ca="1">SUM(H16:H19)</f>
        <v>83202</v>
      </c>
      <c r="I20" s="21">
        <f ca="1">SUM(I16:I19)</f>
        <v>71296</v>
      </c>
      <c r="J20" s="21">
        <f ca="1">SUM(J16:J19)</f>
        <v>88627</v>
      </c>
      <c r="K20" s="21">
        <f ca="1">SUM(K16:K19)</f>
        <v>63462</v>
      </c>
      <c r="L20" s="22">
        <f ca="1">SUM(L16:L19)</f>
        <v>86813</v>
      </c>
      <c r="M20" s="21">
        <f ca="1">SUM(M16:M19)</f>
        <v>82762</v>
      </c>
      <c r="N20" s="21">
        <f ca="1">SUM(N16:N19)</f>
        <v>79985</v>
      </c>
      <c r="O20" s="21">
        <f ca="1">SUM(O16:O19)</f>
        <v>91802</v>
      </c>
      <c r="P20" s="21">
        <f ca="1">SUM(P16:P19)</f>
        <v>57417</v>
      </c>
      <c r="Q20" s="23">
        <f ca="1">SUM(Q16:Q19)</f>
        <v>107249</v>
      </c>
      <c r="R20" s="23">
        <f ca="1">SUM(R16:R19)</f>
        <v>101602</v>
      </c>
      <c r="S20" s="23">
        <f ca="1">SUM(S16:S19)</f>
        <v>68137</v>
      </c>
      <c r="T20" s="23">
        <f ca="1">SUM(H20:S20)</f>
        <v>982354</v>
      </c>
    </row>
    <row r="21" spans="1:20" ht="25" customHeight="1" x14ac:dyDescent="0.55000000000000004">
      <c r="A21" s="8"/>
      <c r="B21" s="5" t="s">
        <v>8</v>
      </c>
      <c r="C21" s="11">
        <f t="shared" ca="1" si="1"/>
        <v>40</v>
      </c>
      <c r="D21" s="17">
        <f t="shared" ca="1" si="2"/>
        <v>55</v>
      </c>
      <c r="J21" s="5"/>
      <c r="K21" s="2"/>
      <c r="L21" s="6"/>
      <c r="M21" s="2"/>
      <c r="N21" s="2"/>
      <c r="O21" s="2"/>
    </row>
    <row r="22" spans="1:20" ht="25" customHeight="1" x14ac:dyDescent="0.55000000000000004">
      <c r="A22" s="8"/>
      <c r="B22" s="5" t="s">
        <v>9</v>
      </c>
      <c r="C22" s="11">
        <f t="shared" ca="1" si="1"/>
        <v>37</v>
      </c>
      <c r="D22" s="17">
        <f t="shared" ca="1" si="2"/>
        <v>52</v>
      </c>
      <c r="J22" s="5"/>
      <c r="K22" s="2"/>
      <c r="L22" s="6"/>
      <c r="M22" s="2"/>
      <c r="N22" s="2"/>
      <c r="O22" s="2"/>
    </row>
    <row r="23" spans="1:20" ht="25" customHeight="1" x14ac:dyDescent="0.55000000000000004">
      <c r="A23" s="8"/>
      <c r="B23" s="5" t="s">
        <v>10</v>
      </c>
      <c r="C23" s="11">
        <f t="shared" ca="1" si="1"/>
        <v>33</v>
      </c>
      <c r="D23" s="17">
        <f t="shared" ca="1" si="2"/>
        <v>48</v>
      </c>
      <c r="J23" s="5"/>
      <c r="K23" s="2"/>
      <c r="L23" s="6"/>
      <c r="M23" s="2"/>
      <c r="N23" s="2"/>
      <c r="O23" s="2"/>
    </row>
    <row r="24" spans="1:20" ht="25" customHeight="1" x14ac:dyDescent="0.25">
      <c r="B24" s="5" t="s">
        <v>11</v>
      </c>
      <c r="C24" s="11">
        <f t="shared" ca="1" si="1"/>
        <v>44</v>
      </c>
      <c r="D24" s="17">
        <f t="shared" ca="1" si="2"/>
        <v>59</v>
      </c>
      <c r="J24" s="5"/>
      <c r="K24" s="2"/>
      <c r="L24" s="6"/>
      <c r="M24" s="2"/>
      <c r="N24" s="2"/>
      <c r="O24" s="2"/>
    </row>
    <row r="25" spans="1:20" ht="25" customHeight="1" x14ac:dyDescent="0.25">
      <c r="B25" s="5" t="s">
        <v>12</v>
      </c>
      <c r="C25" s="11">
        <f t="shared" ca="1" si="1"/>
        <v>29</v>
      </c>
      <c r="D25" s="17">
        <f t="shared" ca="1" si="2"/>
        <v>44</v>
      </c>
      <c r="J25" s="5"/>
      <c r="K25" s="2"/>
      <c r="L25" s="6"/>
      <c r="M25" s="2"/>
      <c r="N25" s="2"/>
      <c r="O25" s="2"/>
    </row>
    <row r="26" spans="1:20" ht="25" customHeight="1" x14ac:dyDescent="0.25">
      <c r="B26" s="5" t="s">
        <v>13</v>
      </c>
      <c r="C26" s="11">
        <f t="shared" ca="1" si="1"/>
        <v>21</v>
      </c>
      <c r="D26" s="17">
        <f t="shared" ca="1" si="2"/>
        <v>36</v>
      </c>
      <c r="J26" s="5"/>
      <c r="K26" s="2"/>
      <c r="L26" s="6"/>
      <c r="M26" s="2"/>
      <c r="N26" s="2"/>
      <c r="O26" s="2"/>
    </row>
    <row r="27" spans="1:20" ht="25" customHeight="1" x14ac:dyDescent="0.25">
      <c r="B27" s="5" t="s">
        <v>14</v>
      </c>
      <c r="C27" s="11">
        <f t="shared" ca="1" si="1"/>
        <v>36</v>
      </c>
      <c r="D27" s="17">
        <f t="shared" ca="1" si="2"/>
        <v>51</v>
      </c>
      <c r="J27" s="5"/>
      <c r="K27" s="2"/>
      <c r="L27" s="6"/>
      <c r="M27" s="2"/>
      <c r="N27" s="2"/>
      <c r="O27" s="2"/>
    </row>
    <row r="28" spans="1:20" ht="25" customHeight="1" x14ac:dyDescent="0.25">
      <c r="B28" s="5" t="s">
        <v>15</v>
      </c>
      <c r="C28" s="11">
        <f t="shared" ca="1" si="1"/>
        <v>32</v>
      </c>
      <c r="D28" s="17">
        <f t="shared" ca="1" si="2"/>
        <v>47</v>
      </c>
      <c r="J28" s="5"/>
      <c r="K28" s="2"/>
      <c r="L28" s="6"/>
      <c r="M28" s="2"/>
      <c r="N28" s="2"/>
      <c r="O28" s="2"/>
    </row>
    <row r="29" spans="1:20" ht="25" customHeight="1" x14ac:dyDescent="0.25">
      <c r="B29" s="5" t="s">
        <v>16</v>
      </c>
      <c r="C29" s="11">
        <f t="shared" ca="1" si="1"/>
        <v>22</v>
      </c>
      <c r="D29" s="17">
        <f t="shared" ca="1" si="2"/>
        <v>37</v>
      </c>
      <c r="J29" s="5"/>
      <c r="K29" s="2"/>
      <c r="L29" s="6"/>
      <c r="M29" s="2"/>
      <c r="N29" s="2"/>
      <c r="O29" s="2"/>
    </row>
    <row r="30" spans="1:20" ht="25" customHeight="1" x14ac:dyDescent="0.25">
      <c r="B30" s="5" t="s">
        <v>17</v>
      </c>
      <c r="C30" s="11">
        <f t="shared" ca="1" si="1"/>
        <v>41</v>
      </c>
      <c r="D30" s="17">
        <f t="shared" ca="1" si="2"/>
        <v>56</v>
      </c>
      <c r="J30" s="5"/>
      <c r="K30" s="2"/>
      <c r="L30" s="6"/>
      <c r="M30" s="2"/>
      <c r="N30" s="2"/>
      <c r="O30" s="2"/>
    </row>
    <row r="31" spans="1:20" ht="25" customHeight="1" x14ac:dyDescent="0.25">
      <c r="B31" s="5" t="s">
        <v>18</v>
      </c>
      <c r="C31" s="11">
        <f t="shared" ca="1" si="1"/>
        <v>41</v>
      </c>
      <c r="D31" s="17">
        <f t="shared" ca="1" si="2"/>
        <v>56</v>
      </c>
      <c r="J31" s="5"/>
      <c r="K31" s="2"/>
      <c r="L31" s="6"/>
      <c r="M31" s="2"/>
      <c r="N31" s="2"/>
      <c r="O31" s="2"/>
    </row>
    <row r="32" spans="1:20" ht="25" customHeight="1" x14ac:dyDescent="0.25">
      <c r="B32" s="5" t="s">
        <v>19</v>
      </c>
      <c r="C32" s="11">
        <f t="shared" ca="1" si="1"/>
        <v>29</v>
      </c>
      <c r="D32" s="17">
        <f t="shared" ca="1" si="2"/>
        <v>44</v>
      </c>
      <c r="J32" s="5"/>
      <c r="K32" s="2"/>
      <c r="L32" s="6"/>
      <c r="M32" s="2"/>
      <c r="N32" s="2"/>
      <c r="O32" s="2"/>
    </row>
    <row r="33" spans="2:15" ht="25" customHeight="1" x14ac:dyDescent="0.25">
      <c r="B33" s="5" t="s">
        <v>20</v>
      </c>
      <c r="C33" s="11">
        <f t="shared" ca="1" si="1"/>
        <v>26</v>
      </c>
      <c r="D33" s="17">
        <f t="shared" ca="1" si="2"/>
        <v>41</v>
      </c>
      <c r="J33" s="5"/>
      <c r="K33" s="2"/>
      <c r="L33" s="6"/>
      <c r="M33" s="2"/>
      <c r="N33" s="2"/>
      <c r="O33" s="2"/>
    </row>
    <row r="34" spans="2:15" ht="25" customHeight="1" x14ac:dyDescent="0.25">
      <c r="B34" s="5" t="s">
        <v>21</v>
      </c>
      <c r="C34" s="11">
        <f t="shared" ca="1" si="1"/>
        <v>43</v>
      </c>
      <c r="D34" s="17">
        <f t="shared" ca="1" si="2"/>
        <v>58</v>
      </c>
      <c r="J34" s="5"/>
      <c r="K34" s="2"/>
      <c r="L34" s="6"/>
      <c r="M34" s="2"/>
      <c r="N34" s="2"/>
      <c r="O34" s="2"/>
    </row>
    <row r="35" spans="2:15" ht="25" customHeight="1" x14ac:dyDescent="0.25">
      <c r="B35" s="5" t="s">
        <v>22</v>
      </c>
      <c r="C35" s="11">
        <f t="shared" ca="1" si="1"/>
        <v>23</v>
      </c>
      <c r="D35" s="17">
        <f t="shared" ca="1" si="2"/>
        <v>38</v>
      </c>
      <c r="J35" s="5"/>
      <c r="K35" s="2"/>
      <c r="L35" s="6"/>
      <c r="M35" s="2"/>
      <c r="N35" s="2"/>
      <c r="O35" s="2"/>
    </row>
    <row r="36" spans="2:15" ht="25" customHeight="1" x14ac:dyDescent="0.25">
      <c r="B36" s="5" t="s">
        <v>23</v>
      </c>
      <c r="C36" s="11">
        <f t="shared" ca="1" si="1"/>
        <v>27</v>
      </c>
      <c r="D36" s="17">
        <f t="shared" ca="1" si="2"/>
        <v>42</v>
      </c>
      <c r="J36" s="5"/>
      <c r="K36" s="2"/>
      <c r="L36" s="6"/>
      <c r="M36" s="2"/>
      <c r="N36" s="2"/>
      <c r="O36" s="2"/>
    </row>
    <row r="37" spans="2:15" ht="25" customHeight="1" x14ac:dyDescent="0.25">
      <c r="B37" s="5" t="s">
        <v>24</v>
      </c>
      <c r="C37" s="11">
        <f t="shared" ca="1" si="1"/>
        <v>16</v>
      </c>
      <c r="D37" s="17">
        <f t="shared" ca="1" si="2"/>
        <v>31</v>
      </c>
      <c r="J37" s="5"/>
      <c r="K37" s="2"/>
      <c r="L37" s="6"/>
      <c r="M37" s="2"/>
      <c r="N37" s="2"/>
      <c r="O37" s="2"/>
    </row>
    <row r="38" spans="2:15" ht="25" customHeight="1" x14ac:dyDescent="0.25">
      <c r="B38" s="5" t="s">
        <v>25</v>
      </c>
      <c r="C38" s="11">
        <f t="shared" ca="1" si="1"/>
        <v>27</v>
      </c>
      <c r="D38" s="17">
        <f t="shared" ca="1" si="2"/>
        <v>42</v>
      </c>
      <c r="J38" s="5"/>
      <c r="K38" s="2"/>
      <c r="L38" s="6"/>
      <c r="M38" s="2"/>
      <c r="N38" s="2"/>
      <c r="O38" s="2"/>
    </row>
    <row r="39" spans="2:15" ht="25" customHeight="1" x14ac:dyDescent="0.25">
      <c r="B39" s="5" t="s">
        <v>26</v>
      </c>
      <c r="C39" s="11">
        <f t="shared" ca="1" si="1"/>
        <v>19</v>
      </c>
      <c r="D39" s="17">
        <f t="shared" ca="1" si="2"/>
        <v>34</v>
      </c>
      <c r="J39" s="5"/>
      <c r="K39" s="2"/>
      <c r="L39" s="6"/>
      <c r="M39" s="2"/>
      <c r="N39" s="2"/>
      <c r="O39" s="2"/>
    </row>
    <row r="40" spans="2:15" ht="25" customHeight="1" x14ac:dyDescent="0.25">
      <c r="B40" s="5" t="s">
        <v>27</v>
      </c>
      <c r="C40" s="11">
        <f t="shared" ca="1" si="1"/>
        <v>34</v>
      </c>
      <c r="D40" s="17">
        <f t="shared" ca="1" si="2"/>
        <v>49</v>
      </c>
      <c r="J40" s="5"/>
      <c r="K40" s="2"/>
      <c r="L40" s="6"/>
      <c r="M40" s="2"/>
      <c r="N40" s="2"/>
      <c r="O40" s="2"/>
    </row>
    <row r="41" spans="2:15" ht="25" customHeight="1" x14ac:dyDescent="0.25">
      <c r="B41" s="5" t="s">
        <v>28</v>
      </c>
      <c r="C41" s="11">
        <f t="shared" ca="1" si="1"/>
        <v>39</v>
      </c>
      <c r="D41" s="17">
        <f t="shared" ca="1" si="2"/>
        <v>54</v>
      </c>
      <c r="J41" s="5"/>
      <c r="K41" s="2"/>
      <c r="L41" s="6"/>
      <c r="M41" s="2"/>
      <c r="N41" s="2"/>
      <c r="O41" s="2"/>
    </row>
    <row r="42" spans="2:15" ht="25" customHeight="1" x14ac:dyDescent="0.25">
      <c r="B42" s="5" t="s">
        <v>29</v>
      </c>
      <c r="C42" s="11">
        <f t="shared" ca="1" si="1"/>
        <v>18</v>
      </c>
      <c r="D42" s="17">
        <f t="shared" ca="1" si="2"/>
        <v>33</v>
      </c>
      <c r="J42" s="5"/>
      <c r="K42" s="2"/>
      <c r="L42" s="6"/>
      <c r="M42" s="2"/>
      <c r="N42" s="2"/>
      <c r="O42" s="2"/>
    </row>
    <row r="43" spans="2:15" ht="25" customHeight="1" x14ac:dyDescent="0.25">
      <c r="B43" s="5" t="s">
        <v>30</v>
      </c>
      <c r="C43" s="11">
        <f t="shared" ca="1" si="1"/>
        <v>30</v>
      </c>
      <c r="D43" s="17">
        <f t="shared" ca="1" si="2"/>
        <v>45</v>
      </c>
      <c r="J43" s="5"/>
      <c r="K43" s="2"/>
      <c r="L43" s="6"/>
      <c r="M43" s="2"/>
      <c r="N43" s="2"/>
      <c r="O43" s="2"/>
    </row>
    <row r="44" spans="2:15" ht="25" customHeight="1" x14ac:dyDescent="0.25">
      <c r="B44" s="5" t="s">
        <v>31</v>
      </c>
      <c r="C44" s="11">
        <f t="shared" ca="1" si="1"/>
        <v>24</v>
      </c>
      <c r="D44" s="17">
        <f t="shared" ca="1" si="2"/>
        <v>39</v>
      </c>
      <c r="J44" s="5"/>
      <c r="K44" s="2"/>
      <c r="L44" s="6"/>
      <c r="M44" s="2"/>
      <c r="N44" s="2"/>
      <c r="O44" s="2"/>
    </row>
    <row r="45" spans="2:15" ht="25" customHeight="1" x14ac:dyDescent="0.25">
      <c r="B45" s="5" t="s">
        <v>32</v>
      </c>
      <c r="C45" s="11">
        <f t="shared" ca="1" si="1"/>
        <v>25</v>
      </c>
      <c r="D45" s="17">
        <f t="shared" ca="1" si="2"/>
        <v>40</v>
      </c>
      <c r="J45" s="5"/>
      <c r="K45" s="2"/>
      <c r="L45" s="6"/>
      <c r="M45" s="2"/>
      <c r="N45" s="2"/>
      <c r="O45" s="2"/>
    </row>
    <row r="46" spans="2:15" ht="25" customHeight="1" x14ac:dyDescent="0.25">
      <c r="B46" s="5" t="s">
        <v>33</v>
      </c>
      <c r="C46" s="11">
        <f t="shared" ca="1" si="1"/>
        <v>33</v>
      </c>
      <c r="D46" s="17">
        <f t="shared" ca="1" si="2"/>
        <v>48</v>
      </c>
      <c r="J46" s="5"/>
      <c r="K46" s="2"/>
      <c r="L46" s="6"/>
      <c r="M46" s="2"/>
      <c r="N46" s="2"/>
      <c r="O46" s="2"/>
    </row>
    <row r="47" spans="2:15" ht="25" customHeight="1" x14ac:dyDescent="0.25">
      <c r="B47" s="5" t="s">
        <v>34</v>
      </c>
      <c r="C47" s="11">
        <f t="shared" ca="1" si="1"/>
        <v>37</v>
      </c>
      <c r="D47" s="17">
        <f t="shared" ca="1" si="2"/>
        <v>52</v>
      </c>
      <c r="J47" s="5"/>
      <c r="K47" s="2"/>
      <c r="L47" s="6"/>
      <c r="M47" s="2"/>
      <c r="N47" s="2"/>
      <c r="O47" s="2"/>
    </row>
    <row r="48" spans="2:15" ht="25" customHeight="1" x14ac:dyDescent="0.25">
      <c r="B48" s="5" t="s">
        <v>35</v>
      </c>
      <c r="C48" s="11">
        <f t="shared" ca="1" si="1"/>
        <v>29</v>
      </c>
      <c r="D48" s="17">
        <f t="shared" ca="1" si="2"/>
        <v>44</v>
      </c>
      <c r="J48" s="5"/>
      <c r="K48" s="2"/>
      <c r="L48" s="6"/>
      <c r="M48" s="2"/>
      <c r="N48" s="2"/>
      <c r="O48" s="2"/>
    </row>
    <row r="49" spans="2:15" ht="25" customHeight="1" x14ac:dyDescent="0.25">
      <c r="B49" s="5" t="s">
        <v>36</v>
      </c>
      <c r="C49" s="11">
        <f t="shared" ca="1" si="1"/>
        <v>28</v>
      </c>
      <c r="D49" s="17">
        <f t="shared" ca="1" si="2"/>
        <v>43</v>
      </c>
      <c r="J49" s="5"/>
      <c r="K49" s="2"/>
      <c r="L49" s="6"/>
      <c r="M49" s="2"/>
      <c r="N49" s="2"/>
      <c r="O49" s="2"/>
    </row>
    <row r="50" spans="2:15" ht="25" customHeight="1" x14ac:dyDescent="0.25">
      <c r="B50" s="5" t="s">
        <v>37</v>
      </c>
      <c r="C50" s="11">
        <f t="shared" ca="1" si="1"/>
        <v>21</v>
      </c>
      <c r="D50" s="17">
        <f t="shared" ca="1" si="2"/>
        <v>36</v>
      </c>
      <c r="J50" s="5"/>
      <c r="K50" s="2"/>
      <c r="L50" s="6"/>
      <c r="M50" s="2"/>
      <c r="N50" s="2"/>
      <c r="O50" s="2"/>
    </row>
    <row r="51" spans="2:15" ht="25" customHeight="1" x14ac:dyDescent="0.25">
      <c r="B51" s="5" t="s">
        <v>38</v>
      </c>
      <c r="C51" s="11">
        <f t="shared" ca="1" si="1"/>
        <v>43</v>
      </c>
      <c r="D51" s="17">
        <f t="shared" ca="1" si="2"/>
        <v>58</v>
      </c>
      <c r="J51" s="5"/>
      <c r="K51" s="2"/>
      <c r="L51" s="6"/>
      <c r="M51" s="2"/>
      <c r="N51" s="2"/>
      <c r="O51" s="2"/>
    </row>
    <row r="52" spans="2:15" ht="25" customHeight="1" x14ac:dyDescent="0.25">
      <c r="B52" s="5" t="s">
        <v>39</v>
      </c>
      <c r="C52" s="11">
        <f t="shared" ca="1" si="1"/>
        <v>43</v>
      </c>
      <c r="D52" s="17">
        <f t="shared" ca="1" si="2"/>
        <v>58</v>
      </c>
      <c r="J52" s="5"/>
      <c r="K52" s="2"/>
      <c r="L52" s="6"/>
      <c r="M52" s="2"/>
      <c r="N52" s="2"/>
      <c r="O52" s="2"/>
    </row>
    <row r="53" spans="2:15" ht="25" customHeight="1" x14ac:dyDescent="0.25">
      <c r="B53" s="5" t="s">
        <v>40</v>
      </c>
      <c r="C53" s="11">
        <f t="shared" ca="1" si="1"/>
        <v>28</v>
      </c>
      <c r="D53" s="17">
        <f t="shared" ca="1" si="2"/>
        <v>43</v>
      </c>
      <c r="J53" s="5"/>
      <c r="K53" s="2"/>
      <c r="L53" s="6"/>
      <c r="M53" s="2"/>
      <c r="N53" s="2"/>
      <c r="O53" s="2"/>
    </row>
    <row r="54" spans="2:15" ht="25" customHeight="1" x14ac:dyDescent="0.25">
      <c r="B54" s="5" t="s">
        <v>41</v>
      </c>
      <c r="C54" s="11">
        <f t="shared" ca="1" si="1"/>
        <v>30</v>
      </c>
      <c r="D54" s="17">
        <f t="shared" ca="1" si="2"/>
        <v>45</v>
      </c>
      <c r="J54" s="5"/>
      <c r="K54" s="2"/>
      <c r="L54" s="6"/>
      <c r="M54" s="2"/>
      <c r="N54" s="2"/>
      <c r="O54" s="2"/>
    </row>
    <row r="55" spans="2:15" ht="25" customHeight="1" x14ac:dyDescent="0.25">
      <c r="B55" s="5" t="s">
        <v>42</v>
      </c>
      <c r="C55" s="11">
        <f t="shared" ca="1" si="1"/>
        <v>25</v>
      </c>
      <c r="D55" s="17">
        <f t="shared" ca="1" si="2"/>
        <v>40</v>
      </c>
      <c r="J55" s="5"/>
      <c r="K55" s="2"/>
      <c r="L55" s="6"/>
      <c r="M55" s="2"/>
      <c r="N55" s="2"/>
      <c r="O55" s="2"/>
    </row>
    <row r="56" spans="2:15" ht="25" customHeight="1" x14ac:dyDescent="0.25">
      <c r="B56" s="5" t="s">
        <v>43</v>
      </c>
      <c r="C56" s="11">
        <f t="shared" ca="1" si="1"/>
        <v>28</v>
      </c>
      <c r="D56" s="17">
        <f t="shared" ca="1" si="2"/>
        <v>43</v>
      </c>
      <c r="J56" s="5"/>
      <c r="K56" s="2"/>
      <c r="L56" s="6"/>
      <c r="M56" s="2"/>
      <c r="N56" s="2"/>
      <c r="O56" s="2"/>
    </row>
    <row r="57" spans="2:15" ht="25" customHeight="1" x14ac:dyDescent="0.25">
      <c r="B57" s="5" t="s">
        <v>44</v>
      </c>
      <c r="C57" s="11">
        <f t="shared" ca="1" si="1"/>
        <v>29</v>
      </c>
      <c r="D57" s="17">
        <f t="shared" ca="1" si="2"/>
        <v>44</v>
      </c>
      <c r="J57" s="5"/>
      <c r="K57" s="2"/>
      <c r="L57" s="6"/>
      <c r="M57" s="2"/>
      <c r="N57" s="2"/>
      <c r="O57" s="2"/>
    </row>
    <row r="58" spans="2:15" ht="25" customHeight="1" x14ac:dyDescent="0.25">
      <c r="B58" s="5" t="s">
        <v>45</v>
      </c>
      <c r="C58" s="11">
        <f t="shared" ca="1" si="1"/>
        <v>24</v>
      </c>
      <c r="D58" s="17">
        <f t="shared" ca="1" si="2"/>
        <v>39</v>
      </c>
      <c r="J58" s="5"/>
      <c r="K58" s="2"/>
      <c r="L58" s="6"/>
      <c r="M58" s="2"/>
      <c r="N58" s="2"/>
      <c r="O58" s="2"/>
    </row>
    <row r="59" spans="2:15" ht="25" customHeight="1" x14ac:dyDescent="0.25">
      <c r="B59" s="5" t="s">
        <v>46</v>
      </c>
      <c r="C59" s="11">
        <f t="shared" ca="1" si="1"/>
        <v>38</v>
      </c>
      <c r="D59" s="17">
        <f t="shared" ca="1" si="2"/>
        <v>53</v>
      </c>
      <c r="J59" s="5"/>
      <c r="K59" s="2"/>
      <c r="L59" s="6"/>
      <c r="M59" s="2"/>
      <c r="N59" s="2"/>
      <c r="O59" s="2"/>
    </row>
    <row r="60" spans="2:15" ht="25" customHeight="1" x14ac:dyDescent="0.25">
      <c r="B60" s="5" t="s">
        <v>47</v>
      </c>
      <c r="C60" s="11">
        <f t="shared" ca="1" si="1"/>
        <v>32</v>
      </c>
      <c r="D60" s="17">
        <f t="shared" ca="1" si="2"/>
        <v>47</v>
      </c>
      <c r="J60" s="5"/>
      <c r="K60" s="2"/>
      <c r="L60" s="6"/>
      <c r="M60" s="2"/>
      <c r="N60" s="2"/>
      <c r="O60" s="2"/>
    </row>
    <row r="61" spans="2:15" ht="25" customHeight="1" x14ac:dyDescent="0.25">
      <c r="B61" s="5" t="s">
        <v>48</v>
      </c>
      <c r="C61" s="11">
        <f t="shared" ca="1" si="1"/>
        <v>24</v>
      </c>
      <c r="D61" s="17">
        <f t="shared" ca="1" si="2"/>
        <v>39</v>
      </c>
      <c r="J61" s="5"/>
      <c r="K61" s="2"/>
      <c r="L61" s="6"/>
      <c r="M61" s="2"/>
      <c r="N61" s="2"/>
      <c r="O61" s="2"/>
    </row>
    <row r="62" spans="2:15" ht="25" customHeight="1" x14ac:dyDescent="0.25">
      <c r="B62" s="5" t="s">
        <v>6</v>
      </c>
      <c r="C62" s="11">
        <f t="shared" ca="1" si="1"/>
        <v>16</v>
      </c>
      <c r="D62" s="17">
        <f t="shared" ca="1" si="2"/>
        <v>31</v>
      </c>
      <c r="J62" s="5"/>
      <c r="K62" s="2"/>
      <c r="L62" s="6"/>
      <c r="M62" s="2"/>
      <c r="N62" s="2"/>
      <c r="O62" s="2"/>
    </row>
    <row r="63" spans="2:15" ht="25" customHeight="1" x14ac:dyDescent="0.25">
      <c r="B63" s="5" t="s">
        <v>49</v>
      </c>
      <c r="C63" s="11">
        <f t="shared" ca="1" si="1"/>
        <v>45</v>
      </c>
      <c r="D63" s="17">
        <f t="shared" ca="1" si="2"/>
        <v>60</v>
      </c>
      <c r="J63" s="5"/>
      <c r="K63" s="2"/>
      <c r="L63" s="6"/>
      <c r="M63" s="2"/>
      <c r="N63" s="2"/>
      <c r="O63" s="2"/>
    </row>
    <row r="64" spans="2:15" ht="25" customHeight="1" x14ac:dyDescent="0.25">
      <c r="B64" s="5" t="s">
        <v>50</v>
      </c>
      <c r="C64" s="11">
        <f t="shared" ca="1" si="1"/>
        <v>19</v>
      </c>
      <c r="D64" s="17">
        <f t="shared" ca="1" si="2"/>
        <v>34</v>
      </c>
      <c r="J64" s="5"/>
      <c r="K64" s="2"/>
      <c r="L64" s="6"/>
      <c r="M64" s="2"/>
      <c r="N64" s="2"/>
      <c r="O64" s="2"/>
    </row>
    <row r="65" spans="2:15" ht="25" customHeight="1" x14ac:dyDescent="0.25">
      <c r="B65" s="5" t="s">
        <v>51</v>
      </c>
      <c r="C65" s="11">
        <f t="shared" ca="1" si="1"/>
        <v>17</v>
      </c>
      <c r="D65" s="17">
        <f t="shared" ca="1" si="2"/>
        <v>32</v>
      </c>
      <c r="J65" s="5"/>
      <c r="K65" s="2"/>
      <c r="L65" s="6"/>
      <c r="M65" s="2"/>
      <c r="N65" s="2"/>
      <c r="O65" s="2"/>
    </row>
    <row r="66" spans="2:15" ht="25" customHeight="1" x14ac:dyDescent="0.25">
      <c r="B66" s="5" t="s">
        <v>52</v>
      </c>
      <c r="C66" s="11">
        <f t="shared" ca="1" si="1"/>
        <v>34</v>
      </c>
      <c r="D66" s="17">
        <f t="shared" ca="1" si="2"/>
        <v>49</v>
      </c>
      <c r="J66" s="5"/>
      <c r="K66" s="2"/>
      <c r="L66" s="6"/>
      <c r="M66" s="2"/>
      <c r="N66" s="2"/>
      <c r="O66" s="2"/>
    </row>
    <row r="67" spans="2:15" ht="25" customHeight="1" x14ac:dyDescent="0.25">
      <c r="B67" s="5" t="s">
        <v>53</v>
      </c>
      <c r="C67" s="11">
        <f t="shared" ca="1" si="1"/>
        <v>24</v>
      </c>
      <c r="D67" s="17">
        <f t="shared" ca="1" si="2"/>
        <v>39</v>
      </c>
      <c r="J67" s="5"/>
      <c r="K67" s="2"/>
      <c r="L67" s="6"/>
      <c r="M67" s="2"/>
      <c r="N67" s="2"/>
      <c r="O67" s="2"/>
    </row>
    <row r="68" spans="2:15" ht="25" customHeight="1" x14ac:dyDescent="0.25">
      <c r="B68" s="5" t="s">
        <v>46</v>
      </c>
      <c r="C68" s="11">
        <f t="shared" ca="1" si="1"/>
        <v>19</v>
      </c>
      <c r="D68" s="17">
        <f t="shared" ca="1" si="2"/>
        <v>34</v>
      </c>
      <c r="J68" s="5"/>
      <c r="K68" s="2"/>
      <c r="L68" s="6"/>
      <c r="M68" s="2"/>
      <c r="N68" s="2"/>
      <c r="O68" s="2"/>
    </row>
    <row r="69" spans="2:15" ht="25" customHeight="1" x14ac:dyDescent="0.25">
      <c r="B69" s="5" t="s">
        <v>45</v>
      </c>
      <c r="C69" s="11">
        <f t="shared" ca="1" si="1"/>
        <v>31</v>
      </c>
      <c r="D69" s="17">
        <f t="shared" ca="1" si="2"/>
        <v>46</v>
      </c>
      <c r="J69" s="5"/>
      <c r="K69" s="2"/>
      <c r="L69" s="6"/>
      <c r="M69" s="2"/>
      <c r="N69" s="2"/>
      <c r="O69" s="2"/>
    </row>
    <row r="70" spans="2:15" ht="25" customHeight="1" x14ac:dyDescent="0.25">
      <c r="B70" s="5" t="s">
        <v>54</v>
      </c>
      <c r="C70" s="11">
        <f t="shared" ca="1" si="1"/>
        <v>43</v>
      </c>
      <c r="D70" s="17">
        <f t="shared" ca="1" si="2"/>
        <v>58</v>
      </c>
      <c r="J70" s="5"/>
      <c r="K70" s="2"/>
      <c r="L70" s="6"/>
      <c r="M70" s="2"/>
      <c r="N70" s="2"/>
      <c r="O70" s="2"/>
    </row>
    <row r="71" spans="2:15" ht="25" customHeight="1" x14ac:dyDescent="0.25">
      <c r="B71" s="5" t="s">
        <v>55</v>
      </c>
      <c r="C71" s="11">
        <f t="shared" ca="1" si="1"/>
        <v>36</v>
      </c>
      <c r="D71" s="17">
        <f t="shared" ca="1" si="2"/>
        <v>51</v>
      </c>
      <c r="J71" s="5"/>
      <c r="K71" s="2"/>
      <c r="L71" s="6"/>
      <c r="M71" s="2"/>
      <c r="N71" s="2"/>
      <c r="O71" s="2"/>
    </row>
    <row r="72" spans="2:15" ht="25" customHeight="1" x14ac:dyDescent="0.25">
      <c r="B72" s="5" t="s">
        <v>19</v>
      </c>
      <c r="C72" s="11">
        <f t="shared" ca="1" si="1"/>
        <v>20</v>
      </c>
      <c r="D72" s="17">
        <f t="shared" ca="1" si="2"/>
        <v>35</v>
      </c>
      <c r="J72" s="5"/>
      <c r="K72" s="2"/>
      <c r="L72" s="6"/>
      <c r="M72" s="2"/>
      <c r="N72" s="2"/>
      <c r="O72" s="2"/>
    </row>
    <row r="73" spans="2:15" ht="25" customHeight="1" x14ac:dyDescent="0.25">
      <c r="B73" s="5" t="s">
        <v>21</v>
      </c>
      <c r="C73" s="11">
        <f t="shared" ca="1" si="1"/>
        <v>25</v>
      </c>
      <c r="D73" s="17">
        <f t="shared" ca="1" si="2"/>
        <v>40</v>
      </c>
      <c r="J73" s="5"/>
      <c r="K73" s="2"/>
      <c r="L73" s="6"/>
      <c r="M73" s="2"/>
      <c r="N73" s="2"/>
      <c r="O73" s="2"/>
    </row>
    <row r="74" spans="2:15" ht="25" customHeight="1" x14ac:dyDescent="0.25">
      <c r="B74" s="5" t="s">
        <v>12</v>
      </c>
      <c r="C74" s="11">
        <f t="shared" ca="1" si="1"/>
        <v>22</v>
      </c>
      <c r="D74" s="17">
        <f t="shared" ca="1" si="2"/>
        <v>37</v>
      </c>
      <c r="J74" s="5"/>
      <c r="K74" s="2"/>
      <c r="L74" s="6"/>
      <c r="M74" s="2"/>
      <c r="N74" s="2"/>
      <c r="O74" s="2"/>
    </row>
    <row r="75" spans="2:15" ht="25" customHeight="1" x14ac:dyDescent="0.25">
      <c r="B75" s="5" t="s">
        <v>15</v>
      </c>
      <c r="C75" s="11">
        <f t="shared" ca="1" si="1"/>
        <v>28</v>
      </c>
      <c r="D75" s="17">
        <f t="shared" ca="1" si="2"/>
        <v>43</v>
      </c>
      <c r="J75" s="5"/>
      <c r="K75" s="2"/>
      <c r="L75" s="6"/>
      <c r="M75" s="2"/>
      <c r="N75" s="2"/>
      <c r="O75" s="2"/>
    </row>
    <row r="76" spans="2:15" ht="25" customHeight="1" x14ac:dyDescent="0.25">
      <c r="B76" s="5" t="s">
        <v>56</v>
      </c>
      <c r="C76" s="11">
        <f t="shared" ca="1" si="1"/>
        <v>21</v>
      </c>
      <c r="D76" s="17">
        <f t="shared" ca="1" si="2"/>
        <v>36</v>
      </c>
      <c r="J76" s="5"/>
      <c r="K76" s="2"/>
      <c r="L76" s="6"/>
      <c r="M76" s="2"/>
      <c r="N76" s="2"/>
      <c r="O76" s="2"/>
    </row>
    <row r="77" spans="2:15" ht="25" customHeight="1" x14ac:dyDescent="0.25">
      <c r="B77" s="5" t="s">
        <v>35</v>
      </c>
      <c r="C77" s="11">
        <f t="shared" ca="1" si="1"/>
        <v>29</v>
      </c>
      <c r="D77" s="17">
        <f t="shared" ca="1" si="2"/>
        <v>44</v>
      </c>
      <c r="J77" s="5"/>
      <c r="K77" s="2"/>
      <c r="L77" s="6"/>
      <c r="M77" s="2"/>
      <c r="N77" s="2"/>
      <c r="O77" s="2"/>
    </row>
    <row r="78" spans="2:15" ht="25" customHeight="1" x14ac:dyDescent="0.25">
      <c r="B78" s="5" t="s">
        <v>57</v>
      </c>
      <c r="C78" s="11">
        <f t="shared" ca="1" si="1"/>
        <v>40</v>
      </c>
      <c r="D78" s="17">
        <f t="shared" ca="1" si="2"/>
        <v>55</v>
      </c>
      <c r="J78" s="5"/>
      <c r="K78" s="2"/>
      <c r="L78" s="6"/>
      <c r="M78" s="2"/>
      <c r="N78" s="2"/>
      <c r="O78" s="2"/>
    </row>
    <row r="79" spans="2:15" ht="25" customHeight="1" x14ac:dyDescent="0.25">
      <c r="B79" s="5" t="s">
        <v>58</v>
      </c>
      <c r="C79" s="11">
        <f t="shared" ca="1" si="1"/>
        <v>31</v>
      </c>
      <c r="D79" s="17">
        <f t="shared" ca="1" si="2"/>
        <v>46</v>
      </c>
      <c r="J79" s="5"/>
      <c r="K79" s="2"/>
      <c r="L79" s="6"/>
      <c r="M79" s="2"/>
      <c r="N79" s="2"/>
      <c r="O79" s="2"/>
    </row>
    <row r="80" spans="2:15" ht="25" customHeight="1" x14ac:dyDescent="0.25">
      <c r="B80" s="5" t="s">
        <v>59</v>
      </c>
      <c r="C80" s="11">
        <f t="shared" ca="1" si="1"/>
        <v>41</v>
      </c>
      <c r="D80" s="17">
        <f t="shared" ca="1" si="2"/>
        <v>56</v>
      </c>
      <c r="J80" s="5"/>
      <c r="K80" s="2"/>
      <c r="L80" s="6"/>
      <c r="M80" s="2"/>
      <c r="N80" s="2"/>
      <c r="O80" s="2"/>
    </row>
    <row r="81" spans="2:15" ht="25" customHeight="1" x14ac:dyDescent="0.25">
      <c r="B81" s="5" t="s">
        <v>60</v>
      </c>
      <c r="C81" s="11">
        <f t="shared" ref="C81:C115" ca="1" si="4">RANDBETWEEN(16,45)</f>
        <v>19</v>
      </c>
      <c r="D81" s="17">
        <f t="shared" ref="D81:D115" ca="1" si="5">C81+D$15</f>
        <v>34</v>
      </c>
      <c r="J81" s="5"/>
      <c r="K81" s="2"/>
      <c r="L81" s="6"/>
      <c r="M81" s="2"/>
      <c r="N81" s="2"/>
      <c r="O81" s="2"/>
    </row>
    <row r="82" spans="2:15" ht="25" customHeight="1" x14ac:dyDescent="0.25">
      <c r="B82" s="5" t="s">
        <v>61</v>
      </c>
      <c r="C82" s="11">
        <f t="shared" ca="1" si="4"/>
        <v>31</v>
      </c>
      <c r="D82" s="17">
        <f t="shared" ca="1" si="5"/>
        <v>46</v>
      </c>
      <c r="J82" s="5"/>
      <c r="K82" s="2"/>
      <c r="L82" s="6"/>
      <c r="M82" s="2"/>
      <c r="N82" s="2"/>
      <c r="O82" s="2"/>
    </row>
    <row r="83" spans="2:15" ht="25" customHeight="1" x14ac:dyDescent="0.25">
      <c r="B83" s="5" t="s">
        <v>23</v>
      </c>
      <c r="C83" s="11">
        <f t="shared" ca="1" si="4"/>
        <v>23</v>
      </c>
      <c r="D83" s="17">
        <f t="shared" ca="1" si="5"/>
        <v>38</v>
      </c>
      <c r="J83" s="5"/>
      <c r="K83" s="2"/>
      <c r="L83" s="6"/>
      <c r="M83" s="2"/>
      <c r="N83" s="2"/>
      <c r="O83" s="2"/>
    </row>
    <row r="84" spans="2:15" ht="25" customHeight="1" x14ac:dyDescent="0.25">
      <c r="B84" s="5" t="s">
        <v>14</v>
      </c>
      <c r="C84" s="11">
        <f t="shared" ca="1" si="4"/>
        <v>37</v>
      </c>
      <c r="D84" s="17">
        <f t="shared" ca="1" si="5"/>
        <v>52</v>
      </c>
      <c r="J84" s="5"/>
      <c r="K84" s="2"/>
      <c r="L84" s="6"/>
      <c r="M84" s="2"/>
      <c r="N84" s="2"/>
      <c r="O84" s="2"/>
    </row>
    <row r="85" spans="2:15" ht="25" customHeight="1" x14ac:dyDescent="0.25">
      <c r="B85" s="5" t="s">
        <v>31</v>
      </c>
      <c r="C85" s="11">
        <f t="shared" ca="1" si="4"/>
        <v>31</v>
      </c>
      <c r="D85" s="17">
        <f t="shared" ca="1" si="5"/>
        <v>46</v>
      </c>
      <c r="J85" s="5"/>
      <c r="K85" s="2"/>
      <c r="L85" s="6"/>
      <c r="M85" s="2"/>
      <c r="N85" s="2"/>
      <c r="O85" s="2"/>
    </row>
    <row r="86" spans="2:15" ht="25" customHeight="1" x14ac:dyDescent="0.25">
      <c r="B86" s="5" t="s">
        <v>62</v>
      </c>
      <c r="C86" s="11">
        <f t="shared" ca="1" si="4"/>
        <v>37</v>
      </c>
      <c r="D86" s="17">
        <f t="shared" ca="1" si="5"/>
        <v>52</v>
      </c>
      <c r="J86" s="5"/>
      <c r="K86" s="2"/>
      <c r="L86" s="6"/>
      <c r="M86" s="2"/>
      <c r="N86" s="2"/>
      <c r="O86" s="2"/>
    </row>
    <row r="87" spans="2:15" ht="25" customHeight="1" x14ac:dyDescent="0.25">
      <c r="B87" s="5" t="s">
        <v>33</v>
      </c>
      <c r="C87" s="11">
        <f t="shared" ca="1" si="4"/>
        <v>39</v>
      </c>
      <c r="D87" s="17">
        <f t="shared" ca="1" si="5"/>
        <v>54</v>
      </c>
      <c r="J87" s="5"/>
      <c r="K87" s="2"/>
      <c r="L87" s="6"/>
      <c r="M87" s="2"/>
      <c r="N87" s="2"/>
      <c r="O87" s="2"/>
    </row>
    <row r="88" spans="2:15" ht="25" customHeight="1" x14ac:dyDescent="0.25">
      <c r="B88" s="5" t="s">
        <v>26</v>
      </c>
      <c r="C88" s="11">
        <f t="shared" ca="1" si="4"/>
        <v>21</v>
      </c>
      <c r="D88" s="17">
        <f t="shared" ca="1" si="5"/>
        <v>36</v>
      </c>
      <c r="J88" s="5"/>
      <c r="K88" s="2"/>
      <c r="L88" s="6"/>
      <c r="M88" s="2"/>
      <c r="N88" s="2"/>
      <c r="O88" s="2"/>
    </row>
    <row r="89" spans="2:15" ht="25" customHeight="1" x14ac:dyDescent="0.25">
      <c r="B89" s="5" t="s">
        <v>35</v>
      </c>
      <c r="C89" s="11">
        <f t="shared" ca="1" si="4"/>
        <v>44</v>
      </c>
      <c r="D89" s="17">
        <f t="shared" ca="1" si="5"/>
        <v>59</v>
      </c>
      <c r="J89" s="5"/>
      <c r="K89" s="2"/>
      <c r="L89" s="6"/>
      <c r="M89" s="2"/>
      <c r="N89" s="2"/>
      <c r="O89" s="2"/>
    </row>
    <row r="90" spans="2:15" ht="25" customHeight="1" x14ac:dyDescent="0.25">
      <c r="B90" s="5" t="s">
        <v>63</v>
      </c>
      <c r="C90" s="11">
        <f t="shared" ca="1" si="4"/>
        <v>19</v>
      </c>
      <c r="D90" s="17">
        <f t="shared" ca="1" si="5"/>
        <v>34</v>
      </c>
      <c r="J90" s="5"/>
      <c r="K90" s="2"/>
      <c r="L90" s="6"/>
      <c r="M90" s="2"/>
      <c r="N90" s="2"/>
      <c r="O90" s="2"/>
    </row>
    <row r="91" spans="2:15" ht="25" customHeight="1" x14ac:dyDescent="0.25">
      <c r="B91" s="5" t="s">
        <v>41</v>
      </c>
      <c r="C91" s="11">
        <f t="shared" ca="1" si="4"/>
        <v>24</v>
      </c>
      <c r="D91" s="17">
        <f t="shared" ca="1" si="5"/>
        <v>39</v>
      </c>
      <c r="J91" s="5"/>
      <c r="K91" s="2"/>
      <c r="L91" s="6"/>
      <c r="M91" s="2"/>
      <c r="N91" s="2"/>
      <c r="O91" s="2"/>
    </row>
    <row r="92" spans="2:15" ht="25" customHeight="1" x14ac:dyDescent="0.25">
      <c r="B92" s="5" t="s">
        <v>64</v>
      </c>
      <c r="C92" s="11">
        <f t="shared" ca="1" si="4"/>
        <v>37</v>
      </c>
      <c r="D92" s="17">
        <f t="shared" ca="1" si="5"/>
        <v>52</v>
      </c>
      <c r="J92" s="5"/>
      <c r="K92" s="2"/>
      <c r="L92" s="6"/>
      <c r="M92" s="2"/>
      <c r="N92" s="2"/>
      <c r="O92" s="2"/>
    </row>
    <row r="93" spans="2:15" ht="25" customHeight="1" x14ac:dyDescent="0.25">
      <c r="B93" s="5" t="s">
        <v>29</v>
      </c>
      <c r="C93" s="11">
        <f t="shared" ca="1" si="4"/>
        <v>25</v>
      </c>
      <c r="D93" s="17">
        <f t="shared" ca="1" si="5"/>
        <v>40</v>
      </c>
      <c r="J93" s="5"/>
      <c r="K93" s="2"/>
      <c r="L93" s="6"/>
      <c r="M93" s="2"/>
      <c r="N93" s="2"/>
      <c r="O93" s="2"/>
    </row>
    <row r="94" spans="2:15" ht="25" customHeight="1" x14ac:dyDescent="0.25">
      <c r="B94" s="5" t="s">
        <v>24</v>
      </c>
      <c r="C94" s="11">
        <f t="shared" ca="1" si="4"/>
        <v>43</v>
      </c>
      <c r="D94" s="17">
        <f t="shared" ca="1" si="5"/>
        <v>58</v>
      </c>
      <c r="J94" s="5"/>
      <c r="K94" s="2"/>
      <c r="L94" s="6"/>
      <c r="M94" s="2"/>
      <c r="N94" s="2"/>
      <c r="O94" s="2"/>
    </row>
    <row r="95" spans="2:15" ht="25" customHeight="1" x14ac:dyDescent="0.25">
      <c r="B95" s="5" t="s">
        <v>11</v>
      </c>
      <c r="C95" s="11">
        <f t="shared" ca="1" si="4"/>
        <v>40</v>
      </c>
      <c r="D95" s="17">
        <f t="shared" ca="1" si="5"/>
        <v>55</v>
      </c>
      <c r="J95" s="5"/>
      <c r="K95" s="2"/>
      <c r="L95" s="6"/>
      <c r="M95" s="2"/>
      <c r="N95" s="2"/>
      <c r="O95" s="2"/>
    </row>
    <row r="96" spans="2:15" ht="25" customHeight="1" x14ac:dyDescent="0.25">
      <c r="B96" s="5" t="s">
        <v>65</v>
      </c>
      <c r="C96" s="11">
        <f t="shared" ca="1" si="4"/>
        <v>31</v>
      </c>
      <c r="D96" s="17">
        <f t="shared" ca="1" si="5"/>
        <v>46</v>
      </c>
      <c r="J96" s="5"/>
      <c r="K96" s="2"/>
      <c r="L96" s="6"/>
      <c r="M96" s="2"/>
      <c r="N96" s="2"/>
      <c r="O96" s="2"/>
    </row>
    <row r="97" spans="2:15" ht="25" customHeight="1" x14ac:dyDescent="0.25">
      <c r="B97" s="5" t="s">
        <v>25</v>
      </c>
      <c r="C97" s="11">
        <f t="shared" ca="1" si="4"/>
        <v>18</v>
      </c>
      <c r="D97" s="17">
        <f t="shared" ca="1" si="5"/>
        <v>33</v>
      </c>
      <c r="J97" s="5"/>
      <c r="K97" s="2"/>
      <c r="L97" s="6"/>
      <c r="M97" s="2"/>
      <c r="N97" s="2"/>
      <c r="O97" s="2"/>
    </row>
    <row r="98" spans="2:15" ht="25" customHeight="1" x14ac:dyDescent="0.25">
      <c r="B98" s="5" t="s">
        <v>32</v>
      </c>
      <c r="C98" s="11">
        <f t="shared" ca="1" si="4"/>
        <v>42</v>
      </c>
      <c r="D98" s="17">
        <f t="shared" ca="1" si="5"/>
        <v>57</v>
      </c>
      <c r="J98" s="5"/>
      <c r="K98" s="2"/>
      <c r="L98" s="6"/>
      <c r="M98" s="2"/>
      <c r="N98" s="2"/>
      <c r="O98" s="2"/>
    </row>
    <row r="99" spans="2:15" ht="25" customHeight="1" x14ac:dyDescent="0.25">
      <c r="B99" s="5" t="s">
        <v>44</v>
      </c>
      <c r="C99" s="11">
        <f t="shared" ca="1" si="4"/>
        <v>25</v>
      </c>
      <c r="D99" s="17">
        <f t="shared" ca="1" si="5"/>
        <v>40</v>
      </c>
      <c r="J99" s="5"/>
      <c r="K99" s="2"/>
      <c r="L99" s="6"/>
      <c r="M99" s="2"/>
      <c r="N99" s="2"/>
      <c r="O99" s="2"/>
    </row>
    <row r="100" spans="2:15" ht="25" customHeight="1" x14ac:dyDescent="0.25">
      <c r="B100" s="5" t="s">
        <v>66</v>
      </c>
      <c r="C100" s="11">
        <f t="shared" ca="1" si="4"/>
        <v>16</v>
      </c>
      <c r="D100" s="17">
        <f t="shared" ca="1" si="5"/>
        <v>31</v>
      </c>
      <c r="J100" s="5"/>
      <c r="K100" s="2"/>
      <c r="L100" s="6"/>
      <c r="M100" s="2"/>
      <c r="N100" s="2"/>
      <c r="O100" s="2"/>
    </row>
    <row r="101" spans="2:15" ht="25" customHeight="1" x14ac:dyDescent="0.25">
      <c r="B101" s="5" t="s">
        <v>67</v>
      </c>
      <c r="C101" s="11">
        <f t="shared" ca="1" si="4"/>
        <v>43</v>
      </c>
      <c r="D101" s="17">
        <f t="shared" ca="1" si="5"/>
        <v>58</v>
      </c>
      <c r="J101" s="5"/>
      <c r="K101" s="2"/>
      <c r="L101" s="6"/>
      <c r="M101" s="2"/>
      <c r="N101" s="2"/>
      <c r="O101" s="2"/>
    </row>
    <row r="102" spans="2:15" ht="25" customHeight="1" x14ac:dyDescent="0.25">
      <c r="B102" s="5" t="s">
        <v>47</v>
      </c>
      <c r="C102" s="11">
        <f t="shared" ca="1" si="4"/>
        <v>40</v>
      </c>
      <c r="D102" s="17">
        <f t="shared" ca="1" si="5"/>
        <v>55</v>
      </c>
      <c r="J102" s="5"/>
      <c r="K102" s="2"/>
      <c r="L102" s="6"/>
      <c r="M102" s="2"/>
      <c r="N102" s="2"/>
      <c r="O102" s="2"/>
    </row>
    <row r="103" spans="2:15" ht="25" customHeight="1" x14ac:dyDescent="0.25">
      <c r="B103" s="5" t="s">
        <v>51</v>
      </c>
      <c r="C103" s="11">
        <f t="shared" ca="1" si="4"/>
        <v>43</v>
      </c>
      <c r="D103" s="17">
        <f t="shared" ca="1" si="5"/>
        <v>58</v>
      </c>
    </row>
    <row r="104" spans="2:15" ht="25" customHeight="1" x14ac:dyDescent="0.25">
      <c r="B104" s="5" t="s">
        <v>68</v>
      </c>
      <c r="C104" s="11">
        <f t="shared" ca="1" si="4"/>
        <v>25</v>
      </c>
      <c r="D104" s="17">
        <f t="shared" ca="1" si="5"/>
        <v>40</v>
      </c>
    </row>
    <row r="105" spans="2:15" ht="25" customHeight="1" x14ac:dyDescent="0.25">
      <c r="B105" s="5" t="s">
        <v>48</v>
      </c>
      <c r="C105" s="11">
        <f t="shared" ca="1" si="4"/>
        <v>38</v>
      </c>
      <c r="D105" s="17">
        <f t="shared" ca="1" si="5"/>
        <v>53</v>
      </c>
    </row>
    <row r="106" spans="2:15" ht="25" customHeight="1" x14ac:dyDescent="0.25">
      <c r="B106" s="5" t="s">
        <v>56</v>
      </c>
      <c r="C106" s="11">
        <f t="shared" ca="1" si="4"/>
        <v>16</v>
      </c>
      <c r="D106" s="17">
        <f t="shared" ca="1" si="5"/>
        <v>31</v>
      </c>
    </row>
    <row r="107" spans="2:15" ht="25" customHeight="1" x14ac:dyDescent="0.25">
      <c r="B107" s="5" t="s">
        <v>69</v>
      </c>
      <c r="C107" s="11">
        <f t="shared" ca="1" si="4"/>
        <v>23</v>
      </c>
      <c r="D107" s="17">
        <f t="shared" ca="1" si="5"/>
        <v>38</v>
      </c>
    </row>
    <row r="108" spans="2:15" ht="25" customHeight="1" x14ac:dyDescent="0.25">
      <c r="B108" s="5" t="s">
        <v>70</v>
      </c>
      <c r="C108" s="11">
        <f t="shared" ca="1" si="4"/>
        <v>34</v>
      </c>
      <c r="D108" s="17">
        <f t="shared" ca="1" si="5"/>
        <v>49</v>
      </c>
    </row>
    <row r="109" spans="2:15" ht="25" customHeight="1" x14ac:dyDescent="0.25">
      <c r="B109" s="5" t="s">
        <v>39</v>
      </c>
      <c r="C109" s="11">
        <f t="shared" ca="1" si="4"/>
        <v>38</v>
      </c>
      <c r="D109" s="17">
        <f t="shared" ca="1" si="5"/>
        <v>53</v>
      </c>
    </row>
    <row r="110" spans="2:15" ht="25" customHeight="1" x14ac:dyDescent="0.25">
      <c r="B110" s="5" t="s">
        <v>71</v>
      </c>
      <c r="C110" s="11">
        <f t="shared" ca="1" si="4"/>
        <v>33</v>
      </c>
      <c r="D110" s="17">
        <f t="shared" ca="1" si="5"/>
        <v>48</v>
      </c>
    </row>
    <row r="111" spans="2:15" ht="25" customHeight="1" x14ac:dyDescent="0.25">
      <c r="B111" s="5" t="s">
        <v>53</v>
      </c>
      <c r="C111" s="11">
        <f t="shared" ca="1" si="4"/>
        <v>22</v>
      </c>
      <c r="D111" s="17">
        <f t="shared" ca="1" si="5"/>
        <v>37</v>
      </c>
    </row>
    <row r="112" spans="2:15" ht="25" customHeight="1" x14ac:dyDescent="0.25">
      <c r="B112" s="5" t="s">
        <v>45</v>
      </c>
      <c r="C112" s="11">
        <f t="shared" ca="1" si="4"/>
        <v>17</v>
      </c>
      <c r="D112" s="17">
        <f t="shared" ca="1" si="5"/>
        <v>32</v>
      </c>
    </row>
    <row r="113" spans="2:4" ht="25" customHeight="1" x14ac:dyDescent="0.25">
      <c r="B113" s="5" t="s">
        <v>72</v>
      </c>
      <c r="C113" s="11">
        <f t="shared" ca="1" si="4"/>
        <v>18</v>
      </c>
      <c r="D113" s="17">
        <f t="shared" ca="1" si="5"/>
        <v>33</v>
      </c>
    </row>
    <row r="114" spans="2:4" ht="25" customHeight="1" x14ac:dyDescent="0.25">
      <c r="B114" s="5" t="s">
        <v>50</v>
      </c>
      <c r="C114" s="11">
        <f t="shared" ca="1" si="4"/>
        <v>38</v>
      </c>
      <c r="D114" s="17">
        <f t="shared" ca="1" si="5"/>
        <v>53</v>
      </c>
    </row>
    <row r="115" spans="2:4" ht="25" customHeight="1" x14ac:dyDescent="0.25">
      <c r="B115" s="5" t="s">
        <v>19</v>
      </c>
      <c r="C115" s="11">
        <f t="shared" ca="1" si="4"/>
        <v>21</v>
      </c>
      <c r="D115" s="17">
        <f t="shared" ca="1" si="5"/>
        <v>36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CFB76-FCB9-5849-AA02-00346E0A3216}">
  <sheetPr>
    <tabColor theme="6" tint="0.59999389629810485"/>
  </sheetPr>
  <dimension ref="B3:R123"/>
  <sheetViews>
    <sheetView showGridLines="0" zoomScale="106" zoomScaleNormal="106" workbookViewId="0">
      <selection activeCell="G52" sqref="G52"/>
    </sheetView>
  </sheetViews>
  <sheetFormatPr baseColWidth="10" defaultColWidth="9.1640625" defaultRowHeight="15" x14ac:dyDescent="0.2"/>
  <cols>
    <col min="2" max="2" width="23.6640625" customWidth="1"/>
    <col min="3" max="3" width="10" style="2" customWidth="1"/>
    <col min="4" max="4" width="28.5" style="2" customWidth="1"/>
    <col min="5" max="5" width="33.5" style="2" customWidth="1"/>
    <col min="6" max="6" width="23.5" style="2" customWidth="1"/>
    <col min="7" max="7" width="26" style="2" customWidth="1"/>
    <col min="8" max="8" width="6.5" customWidth="1"/>
    <col min="9" max="9" width="12" bestFit="1" customWidth="1"/>
    <col min="10" max="10" width="21" bestFit="1" customWidth="1"/>
    <col min="11" max="11" width="26.6640625" bestFit="1" customWidth="1"/>
    <col min="12" max="12" width="15" bestFit="1" customWidth="1"/>
    <col min="13" max="13" width="18.1640625" customWidth="1"/>
    <col min="14" max="14" width="8.33203125" customWidth="1"/>
    <col min="15" max="15" width="12.33203125" customWidth="1"/>
    <col min="16" max="16" width="27.5" customWidth="1"/>
    <col min="17" max="17" width="4.5" customWidth="1"/>
    <col min="18" max="18" width="22.83203125" customWidth="1"/>
    <col min="19" max="19" width="22.5" customWidth="1"/>
  </cols>
  <sheetData>
    <row r="3" spans="9:13" ht="16" thickBot="1" x14ac:dyDescent="0.25"/>
    <row r="4" spans="9:13" ht="23" x14ac:dyDescent="0.2">
      <c r="I4" s="24"/>
      <c r="J4" s="25" t="s">
        <v>94</v>
      </c>
      <c r="K4" s="25" t="s">
        <v>221</v>
      </c>
      <c r="L4" s="25" t="s">
        <v>95</v>
      </c>
      <c r="M4" s="26" t="s">
        <v>96</v>
      </c>
    </row>
    <row r="5" spans="9:13" ht="23" x14ac:dyDescent="0.2">
      <c r="I5" s="27" t="s">
        <v>92</v>
      </c>
      <c r="J5" s="29">
        <f ca="1">RANDBETWEEN(65,150)</f>
        <v>133</v>
      </c>
      <c r="K5" s="29">
        <f ca="1">RANDBETWEEN(65,150)</f>
        <v>109</v>
      </c>
      <c r="L5" s="30">
        <v>0.1</v>
      </c>
      <c r="M5" s="31">
        <v>0.2</v>
      </c>
    </row>
    <row r="6" spans="9:13" ht="24" thickBot="1" x14ac:dyDescent="0.25">
      <c r="I6" s="28" t="s">
        <v>93</v>
      </c>
      <c r="J6" s="32">
        <f ca="1">RANDBETWEEN(65,150)</f>
        <v>145</v>
      </c>
      <c r="K6" s="32">
        <f ca="1">RANDBETWEEN(65,150)</f>
        <v>128</v>
      </c>
      <c r="L6" s="33">
        <v>0.05</v>
      </c>
      <c r="M6" s="34">
        <v>0.3</v>
      </c>
    </row>
    <row r="17" spans="2:18" ht="20" x14ac:dyDescent="0.2">
      <c r="C17" s="5"/>
      <c r="D17" s="5"/>
      <c r="E17" s="5"/>
      <c r="F17" s="5"/>
      <c r="G17" s="5"/>
      <c r="H17" s="2"/>
      <c r="I17" s="6"/>
      <c r="J17" s="2"/>
      <c r="K17" s="2"/>
      <c r="L17" s="2"/>
      <c r="O17" s="5"/>
    </row>
    <row r="18" spans="2:18" ht="16" x14ac:dyDescent="0.2">
      <c r="C18" s="5"/>
      <c r="D18" s="5"/>
      <c r="E18" s="5"/>
      <c r="F18" s="5"/>
      <c r="G18" s="5"/>
      <c r="H18" s="2"/>
      <c r="O18" s="5"/>
    </row>
    <row r="19" spans="2:18" ht="21" x14ac:dyDescent="0.2">
      <c r="B19" s="16" t="s">
        <v>97</v>
      </c>
      <c r="C19" s="16" t="s">
        <v>118</v>
      </c>
      <c r="D19" s="19" t="s">
        <v>217</v>
      </c>
      <c r="E19" s="19" t="s">
        <v>218</v>
      </c>
      <c r="F19" s="19" t="s">
        <v>219</v>
      </c>
      <c r="G19" s="19" t="s">
        <v>220</v>
      </c>
      <c r="H19" s="2"/>
      <c r="O19" s="5"/>
    </row>
    <row r="20" spans="2:18" ht="16" x14ac:dyDescent="0.2">
      <c r="B20" t="s">
        <v>98</v>
      </c>
      <c r="C20" s="5">
        <v>121</v>
      </c>
      <c r="D20" s="21">
        <f ca="1">$C20*J$5</f>
        <v>16093</v>
      </c>
      <c r="E20" s="21">
        <f ca="1">$C20*K$5</f>
        <v>13189</v>
      </c>
      <c r="F20" s="21">
        <f>C20*L$5+C20</f>
        <v>133.1</v>
      </c>
      <c r="G20" s="21">
        <f>C20*M$5+C20</f>
        <v>145.19999999999999</v>
      </c>
      <c r="H20" s="2"/>
      <c r="O20" s="5"/>
    </row>
    <row r="21" spans="2:18" ht="20" x14ac:dyDescent="0.2">
      <c r="B21" t="s">
        <v>99</v>
      </c>
      <c r="C21" s="5">
        <v>207</v>
      </c>
      <c r="D21" s="21">
        <f t="shared" ref="D21:D39" ca="1" si="0">$C21*J$5</f>
        <v>27531</v>
      </c>
      <c r="E21" s="21">
        <f t="shared" ref="E21:E39" ca="1" si="1">$C21*K$5</f>
        <v>22563</v>
      </c>
      <c r="F21" s="21">
        <f t="shared" ref="F21:F39" si="2">C21*L$5+C21</f>
        <v>227.7</v>
      </c>
      <c r="G21" s="21">
        <f t="shared" ref="G21:G39" si="3">C21*M$5+C21</f>
        <v>248.4</v>
      </c>
      <c r="H21" s="2"/>
      <c r="I21" s="6"/>
      <c r="J21" s="2"/>
      <c r="K21" s="2"/>
      <c r="L21" s="2"/>
      <c r="O21" s="5"/>
    </row>
    <row r="22" spans="2:18" ht="20" x14ac:dyDescent="0.2">
      <c r="B22" t="s">
        <v>100</v>
      </c>
      <c r="C22" s="5">
        <v>135</v>
      </c>
      <c r="D22" s="21">
        <f t="shared" ca="1" si="0"/>
        <v>17955</v>
      </c>
      <c r="E22" s="21">
        <f t="shared" ca="1" si="1"/>
        <v>14715</v>
      </c>
      <c r="F22" s="21">
        <f t="shared" si="2"/>
        <v>148.5</v>
      </c>
      <c r="G22" s="21">
        <f t="shared" si="3"/>
        <v>162</v>
      </c>
      <c r="H22" s="2"/>
      <c r="I22" s="6"/>
      <c r="J22" s="2"/>
      <c r="K22" s="2"/>
      <c r="L22" s="2"/>
      <c r="O22" s="5"/>
    </row>
    <row r="23" spans="2:18" ht="20" x14ac:dyDescent="0.2">
      <c r="B23" t="s">
        <v>101</v>
      </c>
      <c r="C23" s="5">
        <v>303</v>
      </c>
      <c r="D23" s="21">
        <f t="shared" ca="1" si="0"/>
        <v>40299</v>
      </c>
      <c r="E23" s="21">
        <f t="shared" ca="1" si="1"/>
        <v>33027</v>
      </c>
      <c r="F23" s="21">
        <f t="shared" si="2"/>
        <v>333.3</v>
      </c>
      <c r="G23" s="21">
        <f t="shared" si="3"/>
        <v>363.6</v>
      </c>
      <c r="H23" s="2"/>
      <c r="I23" s="6"/>
      <c r="J23" s="2"/>
      <c r="K23" s="2"/>
      <c r="L23" s="2"/>
      <c r="O23" s="5"/>
    </row>
    <row r="24" spans="2:18" ht="20" x14ac:dyDescent="0.2">
      <c r="B24" t="s">
        <v>102</v>
      </c>
      <c r="C24" s="5">
        <v>156</v>
      </c>
      <c r="D24" s="21">
        <f t="shared" ca="1" si="0"/>
        <v>20748</v>
      </c>
      <c r="E24" s="21">
        <f t="shared" ca="1" si="1"/>
        <v>17004</v>
      </c>
      <c r="F24" s="21">
        <f t="shared" si="2"/>
        <v>171.6</v>
      </c>
      <c r="G24" s="21">
        <f t="shared" si="3"/>
        <v>187.2</v>
      </c>
      <c r="H24" s="2"/>
      <c r="I24" s="6"/>
      <c r="J24" s="2"/>
      <c r="K24" s="2"/>
      <c r="L24" s="2"/>
      <c r="O24" s="5"/>
    </row>
    <row r="25" spans="2:18" ht="20" x14ac:dyDescent="0.2">
      <c r="B25" t="s">
        <v>103</v>
      </c>
      <c r="C25" s="5">
        <v>143</v>
      </c>
      <c r="D25" s="21">
        <f t="shared" ca="1" si="0"/>
        <v>19019</v>
      </c>
      <c r="E25" s="21">
        <f t="shared" ca="1" si="1"/>
        <v>15587</v>
      </c>
      <c r="F25" s="21">
        <f t="shared" si="2"/>
        <v>157.30000000000001</v>
      </c>
      <c r="G25" s="21">
        <f t="shared" si="3"/>
        <v>171.6</v>
      </c>
      <c r="H25" s="2"/>
      <c r="I25" s="6"/>
      <c r="J25" s="2"/>
      <c r="K25" s="2"/>
      <c r="L25" s="2"/>
      <c r="O25" s="5"/>
    </row>
    <row r="26" spans="2:18" ht="20" x14ac:dyDescent="0.2">
      <c r="B26" t="s">
        <v>104</v>
      </c>
      <c r="C26" s="5">
        <v>163</v>
      </c>
      <c r="D26" s="21">
        <f t="shared" ca="1" si="0"/>
        <v>21679</v>
      </c>
      <c r="E26" s="21">
        <f t="shared" ca="1" si="1"/>
        <v>17767</v>
      </c>
      <c r="F26" s="21">
        <f t="shared" si="2"/>
        <v>179.3</v>
      </c>
      <c r="G26" s="21">
        <f t="shared" si="3"/>
        <v>195.6</v>
      </c>
      <c r="H26" s="2"/>
      <c r="I26" s="6"/>
      <c r="J26" s="2"/>
      <c r="K26" s="2"/>
      <c r="L26" s="2"/>
      <c r="O26" s="5"/>
    </row>
    <row r="27" spans="2:18" ht="20" x14ac:dyDescent="0.2">
      <c r="B27" t="s">
        <v>105</v>
      </c>
      <c r="C27" s="5">
        <v>205</v>
      </c>
      <c r="D27" s="21">
        <f t="shared" ca="1" si="0"/>
        <v>27265</v>
      </c>
      <c r="E27" s="21">
        <f t="shared" ca="1" si="1"/>
        <v>22345</v>
      </c>
      <c r="F27" s="21">
        <f t="shared" si="2"/>
        <v>225.5</v>
      </c>
      <c r="G27" s="21">
        <f t="shared" si="3"/>
        <v>246</v>
      </c>
      <c r="H27" s="2"/>
      <c r="I27" s="6"/>
      <c r="J27" s="2"/>
      <c r="K27" s="2"/>
      <c r="L27" s="2"/>
      <c r="O27" s="5"/>
      <c r="R27" s="4"/>
    </row>
    <row r="28" spans="2:18" ht="20" x14ac:dyDescent="0.2">
      <c r="B28" t="s">
        <v>106</v>
      </c>
      <c r="C28" s="5">
        <v>193</v>
      </c>
      <c r="D28" s="21">
        <f t="shared" ca="1" si="0"/>
        <v>25669</v>
      </c>
      <c r="E28" s="21">
        <f t="shared" ca="1" si="1"/>
        <v>21037</v>
      </c>
      <c r="F28" s="21">
        <f>C28*L$5+C28</f>
        <v>212.3</v>
      </c>
      <c r="G28" s="21">
        <f t="shared" si="3"/>
        <v>231.6</v>
      </c>
      <c r="H28" s="2"/>
      <c r="I28" s="6"/>
      <c r="J28" s="2"/>
      <c r="K28" s="2"/>
      <c r="L28" s="2"/>
      <c r="O28" s="5"/>
    </row>
    <row r="29" spans="2:18" ht="20" x14ac:dyDescent="0.2">
      <c r="B29" t="s">
        <v>107</v>
      </c>
      <c r="C29" s="5">
        <v>348</v>
      </c>
      <c r="D29" s="21">
        <f t="shared" ca="1" si="0"/>
        <v>46284</v>
      </c>
      <c r="E29" s="21">
        <f t="shared" ca="1" si="1"/>
        <v>37932</v>
      </c>
      <c r="F29" s="21">
        <f t="shared" si="2"/>
        <v>382.8</v>
      </c>
      <c r="G29" s="21">
        <f t="shared" si="3"/>
        <v>417.6</v>
      </c>
      <c r="H29" s="2"/>
      <c r="I29" s="6"/>
      <c r="J29" s="2"/>
      <c r="K29" s="2"/>
      <c r="L29" s="2"/>
      <c r="O29" s="5"/>
    </row>
    <row r="30" spans="2:18" ht="20" x14ac:dyDescent="0.2">
      <c r="B30" t="s">
        <v>108</v>
      </c>
      <c r="C30" s="5">
        <v>107</v>
      </c>
      <c r="D30" s="21">
        <f t="shared" ca="1" si="0"/>
        <v>14231</v>
      </c>
      <c r="E30" s="21">
        <f t="shared" ca="1" si="1"/>
        <v>11663</v>
      </c>
      <c r="F30" s="21">
        <f t="shared" si="2"/>
        <v>117.7</v>
      </c>
      <c r="G30" s="21">
        <f t="shared" si="3"/>
        <v>128.4</v>
      </c>
      <c r="H30" s="2"/>
      <c r="I30" s="6"/>
      <c r="J30" s="2"/>
      <c r="K30" s="2"/>
      <c r="L30" s="2"/>
      <c r="O30" s="5"/>
    </row>
    <row r="31" spans="2:18" ht="20" x14ac:dyDescent="0.2">
      <c r="B31" t="s">
        <v>109</v>
      </c>
      <c r="C31" s="5">
        <v>149</v>
      </c>
      <c r="D31" s="21">
        <f t="shared" ca="1" si="0"/>
        <v>19817</v>
      </c>
      <c r="E31" s="21">
        <f t="shared" ca="1" si="1"/>
        <v>16241</v>
      </c>
      <c r="F31" s="21">
        <f t="shared" si="2"/>
        <v>163.9</v>
      </c>
      <c r="G31" s="21">
        <f t="shared" si="3"/>
        <v>178.8</v>
      </c>
      <c r="H31" s="2"/>
      <c r="I31" s="6"/>
      <c r="J31" s="2"/>
      <c r="K31" s="2"/>
      <c r="L31" s="2"/>
      <c r="O31" s="5"/>
    </row>
    <row r="32" spans="2:18" ht="20" x14ac:dyDescent="0.2">
      <c r="B32" t="s">
        <v>110</v>
      </c>
      <c r="C32" s="5">
        <v>129</v>
      </c>
      <c r="D32" s="21">
        <f t="shared" ca="1" si="0"/>
        <v>17157</v>
      </c>
      <c r="E32" s="21">
        <f t="shared" ca="1" si="1"/>
        <v>14061</v>
      </c>
      <c r="F32" s="21">
        <f t="shared" si="2"/>
        <v>141.9</v>
      </c>
      <c r="G32" s="21">
        <f t="shared" si="3"/>
        <v>154.80000000000001</v>
      </c>
      <c r="H32" s="2"/>
      <c r="I32" s="6"/>
      <c r="J32" s="2"/>
      <c r="K32" s="2"/>
      <c r="L32" s="2"/>
      <c r="O32" s="5"/>
    </row>
    <row r="33" spans="2:15" ht="20" x14ac:dyDescent="0.2">
      <c r="B33" t="s">
        <v>111</v>
      </c>
      <c r="C33" s="5">
        <v>316</v>
      </c>
      <c r="D33" s="21">
        <f t="shared" ca="1" si="0"/>
        <v>42028</v>
      </c>
      <c r="E33" s="21">
        <f t="shared" ca="1" si="1"/>
        <v>34444</v>
      </c>
      <c r="F33" s="21">
        <f t="shared" si="2"/>
        <v>347.6</v>
      </c>
      <c r="G33" s="21">
        <f t="shared" si="3"/>
        <v>379.2</v>
      </c>
      <c r="H33" s="2"/>
      <c r="I33" s="6"/>
      <c r="J33" s="2"/>
      <c r="K33" s="2"/>
      <c r="L33" s="2"/>
      <c r="O33" s="5"/>
    </row>
    <row r="34" spans="2:15" ht="20" x14ac:dyDescent="0.2">
      <c r="B34" t="s">
        <v>112</v>
      </c>
      <c r="C34" s="5">
        <v>219</v>
      </c>
      <c r="D34" s="21">
        <f t="shared" ca="1" si="0"/>
        <v>29127</v>
      </c>
      <c r="E34" s="21">
        <f t="shared" ca="1" si="1"/>
        <v>23871</v>
      </c>
      <c r="F34" s="21">
        <f t="shared" si="2"/>
        <v>240.9</v>
      </c>
      <c r="G34" s="21">
        <f t="shared" si="3"/>
        <v>262.8</v>
      </c>
      <c r="H34" s="2"/>
      <c r="I34" s="6"/>
      <c r="J34" s="2"/>
      <c r="K34" s="2"/>
      <c r="L34" s="2"/>
      <c r="O34" s="5"/>
    </row>
    <row r="35" spans="2:15" ht="20" x14ac:dyDescent="0.2">
      <c r="B35" t="s">
        <v>113</v>
      </c>
      <c r="C35" s="5">
        <v>217</v>
      </c>
      <c r="D35" s="21">
        <f t="shared" ca="1" si="0"/>
        <v>28861</v>
      </c>
      <c r="E35" s="21">
        <f t="shared" ca="1" si="1"/>
        <v>23653</v>
      </c>
      <c r="F35" s="21">
        <f t="shared" si="2"/>
        <v>238.7</v>
      </c>
      <c r="G35" s="21">
        <f t="shared" si="3"/>
        <v>260.39999999999998</v>
      </c>
      <c r="H35" s="2"/>
      <c r="I35" s="6"/>
      <c r="J35" s="2"/>
      <c r="K35" s="2"/>
      <c r="L35" s="2"/>
      <c r="O35" s="5"/>
    </row>
    <row r="36" spans="2:15" ht="20" x14ac:dyDescent="0.2">
      <c r="B36" t="s">
        <v>114</v>
      </c>
      <c r="C36" s="5">
        <v>344</v>
      </c>
      <c r="D36" s="21">
        <f t="shared" ca="1" si="0"/>
        <v>45752</v>
      </c>
      <c r="E36" s="21">
        <f t="shared" ca="1" si="1"/>
        <v>37496</v>
      </c>
      <c r="F36" s="21">
        <f t="shared" si="2"/>
        <v>378.4</v>
      </c>
      <c r="G36" s="21">
        <f t="shared" si="3"/>
        <v>412.8</v>
      </c>
      <c r="H36" s="2"/>
      <c r="I36" s="6"/>
      <c r="J36" s="2"/>
      <c r="K36" s="2"/>
      <c r="L36" s="2"/>
      <c r="O36" s="5"/>
    </row>
    <row r="37" spans="2:15" ht="20" x14ac:dyDescent="0.2">
      <c r="B37" t="s">
        <v>115</v>
      </c>
      <c r="C37" s="5">
        <v>258</v>
      </c>
      <c r="D37" s="21">
        <f t="shared" ca="1" si="0"/>
        <v>34314</v>
      </c>
      <c r="E37" s="21">
        <f t="shared" ca="1" si="1"/>
        <v>28122</v>
      </c>
      <c r="F37" s="21">
        <f t="shared" si="2"/>
        <v>283.8</v>
      </c>
      <c r="G37" s="21">
        <f t="shared" si="3"/>
        <v>309.60000000000002</v>
      </c>
      <c r="H37" s="2"/>
      <c r="I37" s="6"/>
      <c r="J37" s="2"/>
      <c r="K37" s="2"/>
      <c r="L37" s="2"/>
      <c r="O37" s="5"/>
    </row>
    <row r="38" spans="2:15" ht="20" x14ac:dyDescent="0.2">
      <c r="B38" t="s">
        <v>116</v>
      </c>
      <c r="C38" s="5">
        <v>319</v>
      </c>
      <c r="D38" s="21">
        <f t="shared" ca="1" si="0"/>
        <v>42427</v>
      </c>
      <c r="E38" s="21">
        <f t="shared" ca="1" si="1"/>
        <v>34771</v>
      </c>
      <c r="F38" s="21">
        <f t="shared" si="2"/>
        <v>350.9</v>
      </c>
      <c r="G38" s="21">
        <f t="shared" si="3"/>
        <v>382.8</v>
      </c>
      <c r="H38" s="2"/>
      <c r="I38" s="6"/>
      <c r="J38" s="2"/>
      <c r="K38" s="2"/>
      <c r="L38" s="2"/>
      <c r="O38" s="5"/>
    </row>
    <row r="39" spans="2:15" ht="20" x14ac:dyDescent="0.2">
      <c r="B39" t="s">
        <v>117</v>
      </c>
      <c r="C39" s="5">
        <v>138</v>
      </c>
      <c r="D39" s="21">
        <f t="shared" ca="1" si="0"/>
        <v>18354</v>
      </c>
      <c r="E39" s="21">
        <f t="shared" ca="1" si="1"/>
        <v>15042</v>
      </c>
      <c r="F39" s="21">
        <f t="shared" si="2"/>
        <v>151.80000000000001</v>
      </c>
      <c r="G39" s="21">
        <f t="shared" si="3"/>
        <v>165.6</v>
      </c>
      <c r="H39" s="2"/>
      <c r="I39" s="6"/>
      <c r="J39" s="2"/>
      <c r="K39" s="2"/>
      <c r="L39" s="2"/>
      <c r="O39" s="5"/>
    </row>
    <row r="40" spans="2:15" ht="20" x14ac:dyDescent="0.2">
      <c r="C40" s="5"/>
      <c r="D40" s="5"/>
      <c r="E40" s="5"/>
      <c r="F40" s="5"/>
      <c r="G40" s="5"/>
      <c r="H40" s="2"/>
      <c r="I40" s="6"/>
      <c r="J40" s="2"/>
      <c r="K40" s="2"/>
      <c r="L40" s="2"/>
      <c r="O40" s="5"/>
    </row>
    <row r="41" spans="2:15" ht="20" x14ac:dyDescent="0.2">
      <c r="C41" s="5"/>
      <c r="D41" s="5"/>
      <c r="E41" s="5"/>
      <c r="F41" s="5"/>
      <c r="G41" s="5"/>
      <c r="H41" s="2"/>
      <c r="I41" s="6"/>
      <c r="J41" s="2"/>
      <c r="K41" s="2"/>
      <c r="L41" s="2"/>
      <c r="O41" s="5"/>
    </row>
    <row r="42" spans="2:15" ht="20" x14ac:dyDescent="0.2">
      <c r="C42" s="5"/>
      <c r="D42" s="5"/>
      <c r="E42" s="5"/>
      <c r="F42" s="5"/>
      <c r="G42" s="5"/>
      <c r="H42" s="2"/>
      <c r="I42" s="6"/>
      <c r="J42" s="2"/>
      <c r="K42" s="2"/>
      <c r="L42" s="2"/>
      <c r="O42" s="5"/>
    </row>
    <row r="43" spans="2:15" ht="20" x14ac:dyDescent="0.2">
      <c r="C43" s="5"/>
      <c r="D43" s="5"/>
      <c r="E43" s="5"/>
      <c r="F43" s="5"/>
      <c r="G43" s="5"/>
      <c r="H43" s="2"/>
      <c r="I43" s="6"/>
      <c r="J43" s="2"/>
      <c r="K43" s="2"/>
      <c r="L43" s="2"/>
      <c r="O43" s="5"/>
    </row>
    <row r="44" spans="2:15" ht="20" x14ac:dyDescent="0.2">
      <c r="C44" s="5"/>
      <c r="D44" s="5"/>
      <c r="E44" s="5"/>
      <c r="F44" s="5"/>
      <c r="G44" s="5"/>
      <c r="H44" s="2"/>
      <c r="I44" s="6"/>
      <c r="J44" s="2"/>
      <c r="K44" s="2"/>
      <c r="L44" s="2"/>
      <c r="O44" s="5"/>
    </row>
    <row r="45" spans="2:15" ht="21" x14ac:dyDescent="0.2">
      <c r="B45" s="16" t="s">
        <v>97</v>
      </c>
      <c r="C45" s="16" t="s">
        <v>118</v>
      </c>
      <c r="D45" s="19" t="s">
        <v>217</v>
      </c>
      <c r="E45" s="19" t="s">
        <v>218</v>
      </c>
      <c r="F45" s="19" t="s">
        <v>219</v>
      </c>
      <c r="G45" s="19" t="s">
        <v>220</v>
      </c>
      <c r="H45" s="2"/>
      <c r="I45" s="6"/>
      <c r="J45" s="2"/>
      <c r="K45" s="2"/>
      <c r="L45" s="2"/>
      <c r="O45" s="5"/>
    </row>
    <row r="46" spans="2:15" ht="20" x14ac:dyDescent="0.2">
      <c r="B46" t="s">
        <v>98</v>
      </c>
      <c r="C46" s="5">
        <v>121</v>
      </c>
      <c r="D46" s="21">
        <f ca="1">$C46*J$6</f>
        <v>17545</v>
      </c>
      <c r="E46" s="21">
        <f ca="1">$C46*K$6</f>
        <v>15488</v>
      </c>
      <c r="F46" s="21">
        <f>$C46*L$6+$C46</f>
        <v>127.05</v>
      </c>
      <c r="G46" s="21">
        <f>$C46*M$6+$C46</f>
        <v>157.30000000000001</v>
      </c>
      <c r="H46" s="2"/>
      <c r="I46" s="6"/>
      <c r="J46" s="2"/>
      <c r="K46" s="2"/>
      <c r="L46" s="2"/>
      <c r="O46" s="5"/>
    </row>
    <row r="47" spans="2:15" ht="20" x14ac:dyDescent="0.2">
      <c r="B47" t="s">
        <v>99</v>
      </c>
      <c r="C47" s="5">
        <v>207</v>
      </c>
      <c r="D47" s="21">
        <f t="shared" ref="D47:D65" ca="1" si="4">$C47*J$6</f>
        <v>30015</v>
      </c>
      <c r="E47" s="21">
        <f t="shared" ref="E47:E65" ca="1" si="5">$C47*K$6</f>
        <v>26496</v>
      </c>
      <c r="F47" s="21">
        <f t="shared" ref="F47:F65" si="6">$C47*L$6+$C47</f>
        <v>217.35</v>
      </c>
      <c r="G47" s="21">
        <f t="shared" ref="G47:G65" si="7">$C47*M$6+$C47</f>
        <v>269.10000000000002</v>
      </c>
      <c r="H47" s="2"/>
      <c r="I47" s="6"/>
      <c r="J47" s="2"/>
      <c r="K47" s="2"/>
      <c r="L47" s="2"/>
      <c r="O47" s="5"/>
    </row>
    <row r="48" spans="2:15" ht="20" x14ac:dyDescent="0.2">
      <c r="B48" t="s">
        <v>100</v>
      </c>
      <c r="C48" s="5">
        <v>135</v>
      </c>
      <c r="D48" s="21">
        <f t="shared" ca="1" si="4"/>
        <v>19575</v>
      </c>
      <c r="E48" s="21">
        <f ca="1">$C48*K$6</f>
        <v>17280</v>
      </c>
      <c r="F48" s="21">
        <f t="shared" si="6"/>
        <v>141.75</v>
      </c>
      <c r="G48" s="21">
        <f t="shared" si="7"/>
        <v>175.5</v>
      </c>
      <c r="H48" s="2"/>
      <c r="I48" s="6"/>
      <c r="J48" s="2"/>
      <c r="K48" s="2"/>
      <c r="L48" s="2"/>
      <c r="O48" s="5"/>
    </row>
    <row r="49" spans="2:15" ht="20" x14ac:dyDescent="0.2">
      <c r="B49" t="s">
        <v>101</v>
      </c>
      <c r="C49" s="5">
        <v>303</v>
      </c>
      <c r="D49" s="21">
        <f t="shared" ca="1" si="4"/>
        <v>43935</v>
      </c>
      <c r="E49" s="21">
        <f t="shared" ca="1" si="5"/>
        <v>38784</v>
      </c>
      <c r="F49" s="21">
        <f t="shared" si="6"/>
        <v>318.14999999999998</v>
      </c>
      <c r="G49" s="21">
        <f t="shared" si="7"/>
        <v>393.9</v>
      </c>
      <c r="H49" s="2"/>
      <c r="I49" s="6"/>
      <c r="J49" s="2"/>
      <c r="K49" s="2"/>
      <c r="L49" s="2"/>
      <c r="O49" s="5"/>
    </row>
    <row r="50" spans="2:15" ht="20" x14ac:dyDescent="0.2">
      <c r="B50" t="s">
        <v>102</v>
      </c>
      <c r="C50" s="5">
        <v>156</v>
      </c>
      <c r="D50" s="21">
        <f t="shared" ca="1" si="4"/>
        <v>22620</v>
      </c>
      <c r="E50" s="21">
        <f t="shared" ca="1" si="5"/>
        <v>19968</v>
      </c>
      <c r="F50" s="21">
        <f t="shared" si="6"/>
        <v>163.80000000000001</v>
      </c>
      <c r="G50" s="21">
        <f t="shared" si="7"/>
        <v>202.8</v>
      </c>
      <c r="H50" s="2"/>
      <c r="I50" s="6"/>
      <c r="J50" s="2"/>
      <c r="K50" s="2"/>
      <c r="L50" s="2"/>
      <c r="O50" s="5"/>
    </row>
    <row r="51" spans="2:15" ht="20" x14ac:dyDescent="0.2">
      <c r="B51" t="s">
        <v>103</v>
      </c>
      <c r="C51" s="5">
        <v>143</v>
      </c>
      <c r="D51" s="21">
        <f t="shared" ca="1" si="4"/>
        <v>20735</v>
      </c>
      <c r="E51" s="21">
        <f t="shared" ca="1" si="5"/>
        <v>18304</v>
      </c>
      <c r="F51" s="21">
        <f t="shared" si="6"/>
        <v>150.15</v>
      </c>
      <c r="G51" s="21">
        <f t="shared" si="7"/>
        <v>185.9</v>
      </c>
      <c r="H51" s="2"/>
      <c r="I51" s="6"/>
      <c r="J51" s="2"/>
      <c r="K51" s="2"/>
      <c r="L51" s="2"/>
      <c r="O51" s="5"/>
    </row>
    <row r="52" spans="2:15" ht="20" x14ac:dyDescent="0.2">
      <c r="B52" t="s">
        <v>104</v>
      </c>
      <c r="C52" s="5">
        <v>163</v>
      </c>
      <c r="D52" s="21">
        <f t="shared" ca="1" si="4"/>
        <v>23635</v>
      </c>
      <c r="E52" s="21">
        <f t="shared" ca="1" si="5"/>
        <v>20864</v>
      </c>
      <c r="F52" s="21">
        <f t="shared" si="6"/>
        <v>171.15</v>
      </c>
      <c r="G52" s="21">
        <f t="shared" si="7"/>
        <v>211.9</v>
      </c>
      <c r="H52" s="2"/>
      <c r="I52" s="6"/>
      <c r="J52" s="2"/>
      <c r="K52" s="2"/>
      <c r="L52" s="2"/>
      <c r="O52" s="5"/>
    </row>
    <row r="53" spans="2:15" ht="20" x14ac:dyDescent="0.2">
      <c r="B53" t="s">
        <v>105</v>
      </c>
      <c r="C53" s="5">
        <v>205</v>
      </c>
      <c r="D53" s="21">
        <f t="shared" ca="1" si="4"/>
        <v>29725</v>
      </c>
      <c r="E53" s="21">
        <f t="shared" ca="1" si="5"/>
        <v>26240</v>
      </c>
      <c r="F53" s="21">
        <f t="shared" si="6"/>
        <v>215.25</v>
      </c>
      <c r="G53" s="21">
        <f t="shared" si="7"/>
        <v>266.5</v>
      </c>
      <c r="H53" s="2"/>
      <c r="I53" s="6"/>
      <c r="J53" s="2"/>
      <c r="K53" s="2"/>
      <c r="L53" s="2"/>
      <c r="O53" s="5"/>
    </row>
    <row r="54" spans="2:15" ht="20" x14ac:dyDescent="0.2">
      <c r="B54" t="s">
        <v>106</v>
      </c>
      <c r="C54" s="5">
        <v>193</v>
      </c>
      <c r="D54" s="21">
        <f t="shared" ca="1" si="4"/>
        <v>27985</v>
      </c>
      <c r="E54" s="21">
        <f t="shared" ca="1" si="5"/>
        <v>24704</v>
      </c>
      <c r="F54" s="21">
        <f t="shared" si="6"/>
        <v>202.65</v>
      </c>
      <c r="G54" s="21">
        <f t="shared" si="7"/>
        <v>250.9</v>
      </c>
      <c r="H54" s="2"/>
      <c r="I54" s="6"/>
      <c r="J54" s="2"/>
      <c r="K54" s="2"/>
      <c r="L54" s="2"/>
      <c r="O54" s="5"/>
    </row>
    <row r="55" spans="2:15" ht="20" x14ac:dyDescent="0.2">
      <c r="B55" t="s">
        <v>107</v>
      </c>
      <c r="C55" s="5">
        <v>348</v>
      </c>
      <c r="D55" s="21">
        <f t="shared" ca="1" si="4"/>
        <v>50460</v>
      </c>
      <c r="E55" s="21">
        <f t="shared" ca="1" si="5"/>
        <v>44544</v>
      </c>
      <c r="F55" s="21">
        <f t="shared" si="6"/>
        <v>365.4</v>
      </c>
      <c r="G55" s="21">
        <f t="shared" si="7"/>
        <v>452.4</v>
      </c>
      <c r="H55" s="2"/>
      <c r="I55" s="6"/>
      <c r="J55" s="2"/>
      <c r="K55" s="2"/>
      <c r="L55" s="2"/>
      <c r="O55" s="5"/>
    </row>
    <row r="56" spans="2:15" ht="20" x14ac:dyDescent="0.2">
      <c r="B56" t="s">
        <v>108</v>
      </c>
      <c r="C56" s="5">
        <v>107</v>
      </c>
      <c r="D56" s="21">
        <f t="shared" ca="1" si="4"/>
        <v>15515</v>
      </c>
      <c r="E56" s="21">
        <f t="shared" ca="1" si="5"/>
        <v>13696</v>
      </c>
      <c r="F56" s="21">
        <f t="shared" si="6"/>
        <v>112.35</v>
      </c>
      <c r="G56" s="21">
        <f t="shared" si="7"/>
        <v>139.1</v>
      </c>
      <c r="H56" s="2"/>
      <c r="I56" s="6"/>
      <c r="J56" s="2"/>
      <c r="K56" s="2"/>
      <c r="L56" s="2"/>
      <c r="O56" s="5"/>
    </row>
    <row r="57" spans="2:15" ht="20" x14ac:dyDescent="0.2">
      <c r="B57" t="s">
        <v>109</v>
      </c>
      <c r="C57" s="5">
        <v>149</v>
      </c>
      <c r="D57" s="21">
        <f t="shared" ca="1" si="4"/>
        <v>21605</v>
      </c>
      <c r="E57" s="21">
        <f t="shared" ca="1" si="5"/>
        <v>19072</v>
      </c>
      <c r="F57" s="21">
        <f t="shared" si="6"/>
        <v>156.44999999999999</v>
      </c>
      <c r="G57" s="21">
        <f t="shared" si="7"/>
        <v>193.7</v>
      </c>
      <c r="H57" s="2"/>
      <c r="I57" s="6"/>
      <c r="J57" s="2"/>
      <c r="K57" s="2"/>
      <c r="L57" s="2"/>
      <c r="O57" s="5"/>
    </row>
    <row r="58" spans="2:15" ht="20" x14ac:dyDescent="0.2">
      <c r="B58" t="s">
        <v>110</v>
      </c>
      <c r="C58" s="5">
        <v>129</v>
      </c>
      <c r="D58" s="21">
        <f t="shared" ca="1" si="4"/>
        <v>18705</v>
      </c>
      <c r="E58" s="21">
        <f t="shared" ca="1" si="5"/>
        <v>16512</v>
      </c>
      <c r="F58" s="21">
        <f t="shared" si="6"/>
        <v>135.44999999999999</v>
      </c>
      <c r="G58" s="21">
        <f t="shared" si="7"/>
        <v>167.7</v>
      </c>
      <c r="H58" s="2"/>
      <c r="I58" s="6"/>
      <c r="J58" s="2"/>
      <c r="K58" s="2"/>
      <c r="L58" s="2"/>
      <c r="O58" s="5"/>
    </row>
    <row r="59" spans="2:15" ht="20" x14ac:dyDescent="0.2">
      <c r="B59" t="s">
        <v>111</v>
      </c>
      <c r="C59" s="5">
        <v>316</v>
      </c>
      <c r="D59" s="21">
        <f t="shared" ca="1" si="4"/>
        <v>45820</v>
      </c>
      <c r="E59" s="21">
        <f t="shared" ca="1" si="5"/>
        <v>40448</v>
      </c>
      <c r="F59" s="21">
        <f t="shared" si="6"/>
        <v>331.8</v>
      </c>
      <c r="G59" s="21">
        <f t="shared" si="7"/>
        <v>410.8</v>
      </c>
      <c r="H59" s="2"/>
      <c r="I59" s="6"/>
      <c r="J59" s="2"/>
      <c r="K59" s="2"/>
      <c r="L59" s="2"/>
      <c r="O59" s="5"/>
    </row>
    <row r="60" spans="2:15" ht="20" x14ac:dyDescent="0.2">
      <c r="B60" t="s">
        <v>112</v>
      </c>
      <c r="C60" s="5">
        <v>219</v>
      </c>
      <c r="D60" s="21">
        <f t="shared" ca="1" si="4"/>
        <v>31755</v>
      </c>
      <c r="E60" s="21">
        <f t="shared" ca="1" si="5"/>
        <v>28032</v>
      </c>
      <c r="F60" s="21">
        <f t="shared" si="6"/>
        <v>229.95</v>
      </c>
      <c r="G60" s="21">
        <f t="shared" si="7"/>
        <v>284.7</v>
      </c>
      <c r="H60" s="2"/>
      <c r="I60" s="6"/>
      <c r="J60" s="2"/>
      <c r="K60" s="2"/>
      <c r="L60" s="2"/>
      <c r="O60" s="5"/>
    </row>
    <row r="61" spans="2:15" ht="20" x14ac:dyDescent="0.2">
      <c r="B61" t="s">
        <v>113</v>
      </c>
      <c r="C61" s="5">
        <v>217</v>
      </c>
      <c r="D61" s="21">
        <f t="shared" ca="1" si="4"/>
        <v>31465</v>
      </c>
      <c r="E61" s="21">
        <f t="shared" ca="1" si="5"/>
        <v>27776</v>
      </c>
      <c r="F61" s="21">
        <f t="shared" si="6"/>
        <v>227.85</v>
      </c>
      <c r="G61" s="21">
        <f t="shared" si="7"/>
        <v>282.10000000000002</v>
      </c>
      <c r="H61" s="2"/>
      <c r="I61" s="6"/>
      <c r="J61" s="2"/>
      <c r="K61" s="2"/>
      <c r="L61" s="2"/>
      <c r="O61" s="5"/>
    </row>
    <row r="62" spans="2:15" ht="20" x14ac:dyDescent="0.2">
      <c r="B62" t="s">
        <v>114</v>
      </c>
      <c r="C62" s="5">
        <v>344</v>
      </c>
      <c r="D62" s="21">
        <f t="shared" ca="1" si="4"/>
        <v>49880</v>
      </c>
      <c r="E62" s="21">
        <f t="shared" ca="1" si="5"/>
        <v>44032</v>
      </c>
      <c r="F62" s="21">
        <f t="shared" si="6"/>
        <v>361.2</v>
      </c>
      <c r="G62" s="21">
        <f t="shared" si="7"/>
        <v>447.2</v>
      </c>
      <c r="H62" s="2"/>
      <c r="I62" s="6"/>
      <c r="J62" s="2"/>
      <c r="K62" s="2"/>
      <c r="L62" s="2"/>
      <c r="O62" s="5"/>
    </row>
    <row r="63" spans="2:15" ht="20" x14ac:dyDescent="0.2">
      <c r="B63" t="s">
        <v>115</v>
      </c>
      <c r="C63" s="5">
        <v>258</v>
      </c>
      <c r="D63" s="21">
        <f t="shared" ca="1" si="4"/>
        <v>37410</v>
      </c>
      <c r="E63" s="21">
        <f t="shared" ca="1" si="5"/>
        <v>33024</v>
      </c>
      <c r="F63" s="21">
        <f t="shared" si="6"/>
        <v>270.89999999999998</v>
      </c>
      <c r="G63" s="21">
        <f t="shared" si="7"/>
        <v>335.4</v>
      </c>
      <c r="H63" s="2"/>
      <c r="I63" s="6"/>
      <c r="J63" s="2"/>
      <c r="K63" s="2"/>
      <c r="L63" s="2"/>
      <c r="O63" s="5"/>
    </row>
    <row r="64" spans="2:15" ht="20" x14ac:dyDescent="0.2">
      <c r="B64" t="s">
        <v>116</v>
      </c>
      <c r="C64" s="5">
        <v>319</v>
      </c>
      <c r="D64" s="21">
        <f t="shared" ca="1" si="4"/>
        <v>46255</v>
      </c>
      <c r="E64" s="21">
        <f t="shared" ca="1" si="5"/>
        <v>40832</v>
      </c>
      <c r="F64" s="21">
        <f t="shared" si="6"/>
        <v>334.95</v>
      </c>
      <c r="G64" s="21">
        <f t="shared" si="7"/>
        <v>414.7</v>
      </c>
      <c r="H64" s="2"/>
      <c r="I64" s="6"/>
      <c r="J64" s="2"/>
      <c r="K64" s="2"/>
      <c r="L64" s="2"/>
      <c r="O64" s="5"/>
    </row>
    <row r="65" spans="2:15" ht="20" x14ac:dyDescent="0.2">
      <c r="B65" t="s">
        <v>117</v>
      </c>
      <c r="C65" s="5">
        <v>138</v>
      </c>
      <c r="D65" s="21">
        <f t="shared" ca="1" si="4"/>
        <v>20010</v>
      </c>
      <c r="E65" s="21">
        <f t="shared" ca="1" si="5"/>
        <v>17664</v>
      </c>
      <c r="F65" s="21">
        <f t="shared" si="6"/>
        <v>144.9</v>
      </c>
      <c r="G65" s="21">
        <f t="shared" si="7"/>
        <v>179.4</v>
      </c>
      <c r="H65" s="2"/>
      <c r="I65" s="6"/>
      <c r="J65" s="2"/>
      <c r="K65" s="2"/>
      <c r="L65" s="2"/>
      <c r="O65" s="5"/>
    </row>
    <row r="66" spans="2:15" ht="20" x14ac:dyDescent="0.2">
      <c r="C66" s="5"/>
      <c r="D66" s="5"/>
      <c r="E66" s="5"/>
      <c r="F66" s="5"/>
      <c r="G66" s="5"/>
      <c r="H66" s="2"/>
      <c r="I66" s="6"/>
      <c r="J66" s="2"/>
      <c r="K66" s="2"/>
      <c r="L66" s="2"/>
      <c r="O66" s="5"/>
    </row>
    <row r="67" spans="2:15" ht="20" x14ac:dyDescent="0.2">
      <c r="C67" s="5"/>
      <c r="D67" s="5"/>
      <c r="E67" s="5"/>
      <c r="F67" s="5"/>
      <c r="G67" s="5"/>
      <c r="H67" s="2"/>
      <c r="I67" s="6"/>
      <c r="J67" s="2"/>
      <c r="K67" s="2"/>
      <c r="L67" s="2"/>
      <c r="O67" s="5"/>
    </row>
    <row r="68" spans="2:15" ht="20" x14ac:dyDescent="0.2">
      <c r="C68" s="5"/>
      <c r="D68" s="5"/>
      <c r="E68" s="5"/>
      <c r="F68" s="5"/>
      <c r="G68" s="5"/>
      <c r="H68" s="2"/>
      <c r="I68" s="6"/>
      <c r="J68" s="2"/>
      <c r="K68" s="2"/>
      <c r="L68" s="2"/>
      <c r="O68" s="5"/>
    </row>
    <row r="69" spans="2:15" ht="20" x14ac:dyDescent="0.2">
      <c r="C69" s="5"/>
      <c r="D69" s="5"/>
      <c r="E69" s="5"/>
      <c r="F69" s="5"/>
      <c r="G69" s="5"/>
      <c r="H69" s="2"/>
      <c r="I69" s="6"/>
      <c r="J69" s="2"/>
      <c r="K69" s="2"/>
      <c r="L69" s="2"/>
      <c r="O69" s="5"/>
    </row>
    <row r="70" spans="2:15" ht="20" x14ac:dyDescent="0.2">
      <c r="C70" s="5"/>
      <c r="D70" s="5"/>
      <c r="E70" s="5"/>
      <c r="F70" s="5"/>
      <c r="G70" s="5"/>
      <c r="H70" s="2"/>
      <c r="I70" s="6"/>
      <c r="J70" s="2"/>
      <c r="K70" s="2"/>
      <c r="L70" s="2"/>
      <c r="O70" s="5"/>
    </row>
    <row r="71" spans="2:15" ht="20" x14ac:dyDescent="0.2">
      <c r="C71" s="5"/>
      <c r="D71" s="5"/>
      <c r="E71" s="5"/>
      <c r="F71" s="5"/>
      <c r="G71" s="5"/>
      <c r="H71" s="2"/>
      <c r="I71" s="6"/>
      <c r="J71" s="2"/>
      <c r="K71" s="2"/>
      <c r="L71" s="2"/>
      <c r="O71" s="5"/>
    </row>
    <row r="72" spans="2:15" ht="20" x14ac:dyDescent="0.2">
      <c r="C72" s="5"/>
      <c r="D72" s="5"/>
      <c r="E72" s="5"/>
      <c r="F72" s="5"/>
      <c r="G72" s="5"/>
      <c r="H72" s="2"/>
      <c r="I72" s="6"/>
      <c r="J72" s="2"/>
      <c r="K72" s="2"/>
      <c r="L72" s="2"/>
      <c r="O72" s="5"/>
    </row>
    <row r="73" spans="2:15" ht="20" x14ac:dyDescent="0.2">
      <c r="C73" s="5"/>
      <c r="D73" s="5"/>
      <c r="E73" s="5"/>
      <c r="F73" s="5"/>
      <c r="G73" s="5"/>
      <c r="H73" s="2"/>
      <c r="I73" s="6"/>
      <c r="J73" s="2"/>
      <c r="K73" s="2"/>
      <c r="L73" s="2"/>
      <c r="O73" s="5"/>
    </row>
    <row r="74" spans="2:15" ht="20" x14ac:dyDescent="0.2">
      <c r="C74" s="5"/>
      <c r="D74" s="5"/>
      <c r="E74" s="5"/>
      <c r="F74" s="5"/>
      <c r="G74" s="5"/>
      <c r="H74" s="2"/>
      <c r="I74" s="6"/>
      <c r="J74" s="2"/>
      <c r="K74" s="2"/>
      <c r="L74" s="2"/>
      <c r="O74" s="5"/>
    </row>
    <row r="75" spans="2:15" ht="20" x14ac:dyDescent="0.2">
      <c r="C75" s="5"/>
      <c r="D75" s="5"/>
      <c r="E75" s="5"/>
      <c r="F75" s="5"/>
      <c r="G75" s="5"/>
      <c r="H75" s="2"/>
      <c r="I75" s="6"/>
      <c r="J75" s="2"/>
      <c r="K75" s="2"/>
      <c r="L75" s="2"/>
      <c r="O75" s="5"/>
    </row>
    <row r="76" spans="2:15" ht="20" x14ac:dyDescent="0.2">
      <c r="C76" s="5"/>
      <c r="D76" s="5"/>
      <c r="E76" s="5"/>
      <c r="F76" s="5"/>
      <c r="G76" s="5"/>
      <c r="H76" s="2"/>
      <c r="I76" s="6"/>
      <c r="J76" s="2"/>
      <c r="K76" s="2"/>
      <c r="L76" s="2"/>
      <c r="O76" s="5"/>
    </row>
    <row r="77" spans="2:15" ht="20" x14ac:dyDescent="0.2">
      <c r="C77" s="5"/>
      <c r="D77" s="5"/>
      <c r="E77" s="5"/>
      <c r="F77" s="5"/>
      <c r="G77" s="5"/>
      <c r="H77" s="2"/>
      <c r="I77" s="6"/>
      <c r="J77" s="2"/>
      <c r="K77" s="2"/>
      <c r="L77" s="2"/>
      <c r="O77" s="5"/>
    </row>
    <row r="78" spans="2:15" ht="20" x14ac:dyDescent="0.2">
      <c r="C78" s="5"/>
      <c r="D78" s="5"/>
      <c r="E78" s="5"/>
      <c r="F78" s="5"/>
      <c r="G78" s="5"/>
      <c r="H78" s="2"/>
      <c r="I78" s="6"/>
      <c r="J78" s="2"/>
      <c r="K78" s="2"/>
      <c r="L78" s="2"/>
      <c r="O78" s="5"/>
    </row>
    <row r="79" spans="2:15" ht="20" x14ac:dyDescent="0.2">
      <c r="C79" s="5"/>
      <c r="D79" s="5"/>
      <c r="E79" s="5"/>
      <c r="F79" s="5"/>
      <c r="G79" s="5"/>
      <c r="H79" s="2"/>
      <c r="I79" s="6"/>
      <c r="J79" s="2"/>
      <c r="K79" s="2"/>
      <c r="L79" s="2"/>
      <c r="O79" s="5"/>
    </row>
    <row r="80" spans="2:15" ht="20" x14ac:dyDescent="0.2">
      <c r="C80" s="5"/>
      <c r="D80" s="5"/>
      <c r="E80" s="5"/>
      <c r="F80" s="5"/>
      <c r="G80" s="5"/>
      <c r="H80" s="2"/>
      <c r="I80" s="6"/>
      <c r="J80" s="2"/>
      <c r="K80" s="2"/>
      <c r="L80" s="2"/>
      <c r="O80" s="5"/>
    </row>
    <row r="81" spans="3:15" ht="20" x14ac:dyDescent="0.2">
      <c r="C81" s="5"/>
      <c r="D81" s="5"/>
      <c r="E81" s="5"/>
      <c r="F81" s="5"/>
      <c r="G81" s="5"/>
      <c r="H81" s="2"/>
      <c r="I81" s="6"/>
      <c r="J81" s="2"/>
      <c r="K81" s="2"/>
      <c r="L81" s="2"/>
      <c r="O81" s="5"/>
    </row>
    <row r="82" spans="3:15" ht="20" x14ac:dyDescent="0.2">
      <c r="C82" s="5"/>
      <c r="D82" s="5"/>
      <c r="E82" s="5"/>
      <c r="F82" s="5"/>
      <c r="G82" s="5"/>
      <c r="H82" s="2"/>
      <c r="I82" s="6"/>
      <c r="J82" s="2"/>
      <c r="K82" s="2"/>
      <c r="L82" s="2"/>
      <c r="O82" s="5"/>
    </row>
    <row r="83" spans="3:15" ht="20" x14ac:dyDescent="0.2">
      <c r="C83" s="5"/>
      <c r="D83" s="5"/>
      <c r="E83" s="5"/>
      <c r="F83" s="5"/>
      <c r="G83" s="5"/>
      <c r="H83" s="2"/>
      <c r="I83" s="6"/>
      <c r="J83" s="2"/>
      <c r="K83" s="2"/>
      <c r="L83" s="2"/>
      <c r="O83" s="5"/>
    </row>
    <row r="84" spans="3:15" ht="20" x14ac:dyDescent="0.2">
      <c r="C84" s="5"/>
      <c r="D84" s="5"/>
      <c r="E84" s="5"/>
      <c r="F84" s="5"/>
      <c r="G84" s="5"/>
      <c r="H84" s="2"/>
      <c r="I84" s="6"/>
      <c r="J84" s="2"/>
      <c r="K84" s="2"/>
      <c r="L84" s="2"/>
      <c r="O84" s="5"/>
    </row>
    <row r="85" spans="3:15" ht="20" x14ac:dyDescent="0.2">
      <c r="C85" s="5"/>
      <c r="D85" s="5"/>
      <c r="E85" s="5"/>
      <c r="F85" s="5"/>
      <c r="G85" s="5"/>
      <c r="H85" s="2"/>
      <c r="I85" s="6"/>
      <c r="J85" s="2"/>
      <c r="K85" s="2"/>
      <c r="L85" s="2"/>
      <c r="O85" s="5"/>
    </row>
    <row r="86" spans="3:15" ht="20" x14ac:dyDescent="0.2">
      <c r="C86" s="5"/>
      <c r="D86" s="5"/>
      <c r="E86" s="5"/>
      <c r="F86" s="5"/>
      <c r="G86" s="5"/>
      <c r="H86" s="2"/>
      <c r="I86" s="6"/>
      <c r="J86" s="2"/>
      <c r="K86" s="2"/>
      <c r="L86" s="2"/>
      <c r="O86" s="5"/>
    </row>
    <row r="87" spans="3:15" ht="20" x14ac:dyDescent="0.2">
      <c r="C87" s="5"/>
      <c r="D87" s="5"/>
      <c r="E87" s="5"/>
      <c r="F87" s="5"/>
      <c r="G87" s="5"/>
      <c r="H87" s="2"/>
      <c r="I87" s="6"/>
      <c r="J87" s="2"/>
      <c r="K87" s="2"/>
      <c r="L87" s="2"/>
      <c r="O87" s="5"/>
    </row>
    <row r="88" spans="3:15" ht="20" x14ac:dyDescent="0.2">
      <c r="C88" s="5"/>
      <c r="D88" s="5"/>
      <c r="E88" s="5"/>
      <c r="F88" s="5"/>
      <c r="G88" s="5"/>
      <c r="H88" s="2"/>
      <c r="I88" s="6"/>
      <c r="J88" s="2"/>
      <c r="K88" s="2"/>
      <c r="L88" s="2"/>
      <c r="O88" s="5"/>
    </row>
    <row r="89" spans="3:15" ht="20" x14ac:dyDescent="0.2">
      <c r="C89" s="5"/>
      <c r="D89" s="5"/>
      <c r="E89" s="5"/>
      <c r="F89" s="5"/>
      <c r="G89" s="5"/>
      <c r="H89" s="2"/>
      <c r="I89" s="6"/>
      <c r="J89" s="2"/>
      <c r="K89" s="2"/>
      <c r="L89" s="2"/>
      <c r="O89" s="5"/>
    </row>
    <row r="90" spans="3:15" ht="20" x14ac:dyDescent="0.2">
      <c r="C90" s="5"/>
      <c r="D90" s="5"/>
      <c r="E90" s="5"/>
      <c r="F90" s="5"/>
      <c r="G90" s="5"/>
      <c r="H90" s="2"/>
      <c r="I90" s="6"/>
      <c r="J90" s="2"/>
      <c r="K90" s="2"/>
      <c r="L90" s="2"/>
      <c r="O90" s="5"/>
    </row>
    <row r="91" spans="3:15" ht="20" x14ac:dyDescent="0.2">
      <c r="C91" s="5"/>
      <c r="D91" s="5"/>
      <c r="E91" s="5"/>
      <c r="F91" s="5"/>
      <c r="G91" s="5"/>
      <c r="H91" s="2"/>
      <c r="I91" s="6"/>
      <c r="J91" s="2"/>
      <c r="K91" s="2"/>
      <c r="L91" s="2"/>
      <c r="O91" s="5"/>
    </row>
    <row r="92" spans="3:15" ht="20" x14ac:dyDescent="0.2">
      <c r="C92" s="5"/>
      <c r="D92" s="5"/>
      <c r="E92" s="5"/>
      <c r="F92" s="5"/>
      <c r="G92" s="5"/>
      <c r="H92" s="2"/>
      <c r="I92" s="6"/>
      <c r="J92" s="2"/>
      <c r="K92" s="2"/>
      <c r="L92" s="2"/>
      <c r="O92" s="5"/>
    </row>
    <row r="93" spans="3:15" ht="20" x14ac:dyDescent="0.2">
      <c r="C93" s="5"/>
      <c r="D93" s="5"/>
      <c r="E93" s="5"/>
      <c r="F93" s="5"/>
      <c r="G93" s="5"/>
      <c r="H93" s="2"/>
      <c r="I93" s="6"/>
      <c r="J93" s="2"/>
      <c r="K93" s="2"/>
      <c r="L93" s="2"/>
      <c r="O93" s="5"/>
    </row>
    <row r="94" spans="3:15" ht="20" x14ac:dyDescent="0.2">
      <c r="C94" s="5"/>
      <c r="D94" s="5"/>
      <c r="E94" s="5"/>
      <c r="F94" s="5"/>
      <c r="G94" s="5"/>
      <c r="H94" s="2"/>
      <c r="I94" s="6"/>
      <c r="J94" s="2"/>
      <c r="K94" s="2"/>
      <c r="L94" s="2"/>
      <c r="O94" s="5"/>
    </row>
    <row r="95" spans="3:15" ht="20" x14ac:dyDescent="0.2">
      <c r="C95" s="5"/>
      <c r="D95" s="5"/>
      <c r="E95" s="5"/>
      <c r="F95" s="5"/>
      <c r="G95" s="5"/>
      <c r="H95" s="2"/>
      <c r="I95" s="6"/>
      <c r="J95" s="2"/>
      <c r="K95" s="2"/>
      <c r="L95" s="2"/>
      <c r="O95" s="5"/>
    </row>
    <row r="96" spans="3:15" ht="20" x14ac:dyDescent="0.2">
      <c r="C96" s="5"/>
      <c r="D96" s="5"/>
      <c r="E96" s="5"/>
      <c r="F96" s="5"/>
      <c r="G96" s="5"/>
      <c r="H96" s="2"/>
      <c r="I96" s="6"/>
      <c r="J96" s="2"/>
      <c r="K96" s="2"/>
      <c r="L96" s="2"/>
      <c r="O96" s="5"/>
    </row>
    <row r="97" spans="3:15" ht="20" x14ac:dyDescent="0.2">
      <c r="C97" s="5"/>
      <c r="D97" s="5"/>
      <c r="E97" s="5"/>
      <c r="F97" s="5"/>
      <c r="G97" s="5"/>
      <c r="H97" s="2"/>
      <c r="I97" s="6"/>
      <c r="J97" s="2"/>
      <c r="K97" s="2"/>
      <c r="L97" s="2"/>
      <c r="O97" s="5"/>
    </row>
    <row r="98" spans="3:15" ht="20" x14ac:dyDescent="0.2">
      <c r="C98" s="5"/>
      <c r="D98" s="5"/>
      <c r="E98" s="5"/>
      <c r="F98" s="5"/>
      <c r="G98" s="5"/>
      <c r="H98" s="2"/>
      <c r="I98" s="6"/>
      <c r="J98" s="2"/>
      <c r="K98" s="2"/>
      <c r="L98" s="2"/>
      <c r="O98" s="5"/>
    </row>
    <row r="99" spans="3:15" ht="20" x14ac:dyDescent="0.2">
      <c r="C99" s="5"/>
      <c r="D99" s="5"/>
      <c r="E99" s="5"/>
      <c r="F99" s="5"/>
      <c r="G99" s="5"/>
      <c r="H99" s="2"/>
      <c r="I99" s="6"/>
      <c r="J99" s="2"/>
      <c r="K99" s="2"/>
      <c r="L99" s="2"/>
      <c r="O99" s="5"/>
    </row>
    <row r="100" spans="3:15" ht="20" x14ac:dyDescent="0.2">
      <c r="C100" s="5"/>
      <c r="D100" s="5"/>
      <c r="E100" s="5"/>
      <c r="F100" s="5"/>
      <c r="G100" s="5"/>
      <c r="H100" s="2"/>
      <c r="I100" s="6"/>
      <c r="J100" s="2"/>
      <c r="K100" s="2"/>
      <c r="L100" s="2"/>
      <c r="O100" s="5"/>
    </row>
    <row r="101" spans="3:15" ht="20" x14ac:dyDescent="0.2">
      <c r="C101" s="5"/>
      <c r="D101" s="5"/>
      <c r="E101" s="5"/>
      <c r="F101" s="5"/>
      <c r="G101" s="5"/>
      <c r="H101" s="2"/>
      <c r="I101" s="6"/>
      <c r="J101" s="2"/>
      <c r="K101" s="2"/>
      <c r="L101" s="2"/>
      <c r="O101" s="5"/>
    </row>
    <row r="102" spans="3:15" ht="20" x14ac:dyDescent="0.2">
      <c r="C102" s="5"/>
      <c r="D102" s="5"/>
      <c r="E102" s="5"/>
      <c r="F102" s="5"/>
      <c r="G102" s="5"/>
      <c r="H102" s="2"/>
      <c r="I102" s="6"/>
      <c r="J102" s="2"/>
      <c r="K102" s="2"/>
      <c r="L102" s="2"/>
      <c r="O102" s="5"/>
    </row>
    <row r="103" spans="3:15" ht="20" x14ac:dyDescent="0.2">
      <c r="C103" s="5"/>
      <c r="D103" s="5"/>
      <c r="E103" s="5"/>
      <c r="F103" s="5"/>
      <c r="G103" s="5"/>
      <c r="H103" s="2"/>
      <c r="I103" s="6"/>
      <c r="J103" s="2"/>
      <c r="K103" s="2"/>
      <c r="L103" s="2"/>
      <c r="O103" s="5"/>
    </row>
    <row r="104" spans="3:15" ht="20" x14ac:dyDescent="0.2">
      <c r="C104" s="5"/>
      <c r="D104" s="5"/>
      <c r="E104" s="5"/>
      <c r="F104" s="5"/>
      <c r="G104" s="5"/>
      <c r="H104" s="2"/>
      <c r="I104" s="6"/>
      <c r="J104" s="2"/>
      <c r="K104" s="2"/>
      <c r="L104" s="2"/>
      <c r="O104" s="5"/>
    </row>
    <row r="105" spans="3:15" ht="20" x14ac:dyDescent="0.2">
      <c r="C105" s="5"/>
      <c r="D105" s="5"/>
      <c r="E105" s="5"/>
      <c r="F105" s="5"/>
      <c r="G105" s="5"/>
      <c r="H105" s="2"/>
      <c r="I105" s="6"/>
      <c r="J105" s="2"/>
      <c r="K105" s="2"/>
      <c r="L105" s="2"/>
      <c r="O105" s="5"/>
    </row>
    <row r="106" spans="3:15" ht="20" x14ac:dyDescent="0.2">
      <c r="C106" s="5"/>
      <c r="D106" s="5"/>
      <c r="E106" s="5"/>
      <c r="F106" s="5"/>
      <c r="G106" s="5"/>
      <c r="H106" s="2"/>
      <c r="I106" s="6"/>
      <c r="J106" s="2"/>
      <c r="K106" s="2"/>
      <c r="L106" s="2"/>
      <c r="O106" s="5"/>
    </row>
    <row r="107" spans="3:15" ht="20" x14ac:dyDescent="0.2">
      <c r="C107" s="5"/>
      <c r="D107" s="5"/>
      <c r="E107" s="5"/>
      <c r="F107" s="5"/>
      <c r="G107" s="5"/>
      <c r="H107" s="2"/>
      <c r="I107" s="6"/>
      <c r="J107" s="2"/>
      <c r="K107" s="2"/>
      <c r="L107" s="2"/>
      <c r="O107" s="5"/>
    </row>
    <row r="108" spans="3:15" ht="20" x14ac:dyDescent="0.2">
      <c r="C108" s="5"/>
      <c r="D108" s="5"/>
      <c r="E108" s="5"/>
      <c r="F108" s="5"/>
      <c r="G108" s="5"/>
      <c r="H108" s="2"/>
      <c r="I108" s="6"/>
      <c r="J108" s="2"/>
      <c r="K108" s="2"/>
      <c r="L108" s="2"/>
      <c r="O108" s="5"/>
    </row>
    <row r="109" spans="3:15" ht="20" x14ac:dyDescent="0.2">
      <c r="C109" s="5"/>
      <c r="D109" s="5"/>
      <c r="E109" s="5"/>
      <c r="F109" s="5"/>
      <c r="G109" s="5"/>
      <c r="H109" s="2"/>
      <c r="I109" s="6"/>
      <c r="J109" s="2"/>
      <c r="K109" s="2"/>
      <c r="L109" s="2"/>
      <c r="O109" s="5"/>
    </row>
    <row r="110" spans="3:15" ht="20" x14ac:dyDescent="0.2">
      <c r="C110" s="5"/>
      <c r="D110" s="5"/>
      <c r="E110" s="5"/>
      <c r="F110" s="5"/>
      <c r="G110" s="5"/>
      <c r="H110" s="2"/>
      <c r="I110" s="6"/>
      <c r="J110" s="2"/>
      <c r="K110" s="2"/>
      <c r="L110" s="2"/>
      <c r="O110" s="5"/>
    </row>
    <row r="111" spans="3:15" ht="20" x14ac:dyDescent="0.2">
      <c r="C111" s="5"/>
      <c r="D111" s="5"/>
      <c r="E111" s="5"/>
      <c r="F111" s="5"/>
      <c r="G111" s="5"/>
      <c r="H111" s="2"/>
      <c r="I111" s="6"/>
      <c r="J111" s="2"/>
      <c r="K111" s="2"/>
      <c r="L111" s="2"/>
      <c r="O111" s="5"/>
    </row>
    <row r="112" spans="3:15" ht="20" x14ac:dyDescent="0.2">
      <c r="C112" s="5"/>
      <c r="D112" s="5"/>
      <c r="E112" s="5"/>
      <c r="F112" s="5"/>
      <c r="G112" s="5"/>
      <c r="H112" s="2"/>
      <c r="I112" s="6"/>
      <c r="J112" s="2"/>
      <c r="K112" s="2"/>
      <c r="L112" s="2"/>
      <c r="O112" s="5"/>
    </row>
    <row r="113" spans="3:15" ht="20" x14ac:dyDescent="0.2">
      <c r="C113" s="5"/>
      <c r="D113" s="5"/>
      <c r="E113" s="5"/>
      <c r="F113" s="5"/>
      <c r="G113" s="5"/>
      <c r="H113" s="2"/>
      <c r="I113" s="6"/>
      <c r="J113" s="2"/>
      <c r="K113" s="2"/>
      <c r="L113" s="2"/>
      <c r="O113" s="5"/>
    </row>
    <row r="114" spans="3:15" ht="20" x14ac:dyDescent="0.2">
      <c r="C114" s="5"/>
      <c r="D114" s="5"/>
      <c r="E114" s="5"/>
      <c r="F114" s="5"/>
      <c r="G114" s="5"/>
      <c r="H114" s="2"/>
      <c r="I114" s="6"/>
      <c r="J114" s="2"/>
      <c r="K114" s="2"/>
      <c r="L114" s="2"/>
      <c r="O114" s="5"/>
    </row>
    <row r="115" spans="3:15" ht="20" x14ac:dyDescent="0.2">
      <c r="C115" s="5"/>
      <c r="D115" s="5"/>
      <c r="E115" s="5"/>
      <c r="F115" s="5"/>
      <c r="G115" s="5"/>
      <c r="H115" s="2"/>
      <c r="I115" s="6"/>
      <c r="J115" s="2"/>
      <c r="K115" s="2"/>
      <c r="L115" s="2"/>
      <c r="O115" s="5"/>
    </row>
    <row r="116" spans="3:15" ht="20" x14ac:dyDescent="0.2">
      <c r="C116" s="5"/>
      <c r="D116" s="5"/>
      <c r="E116" s="5"/>
      <c r="F116" s="5"/>
      <c r="G116" s="5"/>
      <c r="H116" s="2"/>
      <c r="I116" s="6"/>
      <c r="J116" s="2"/>
      <c r="K116" s="2"/>
      <c r="L116" s="2"/>
      <c r="O116" s="5"/>
    </row>
    <row r="117" spans="3:15" ht="20" x14ac:dyDescent="0.2">
      <c r="C117" s="5"/>
      <c r="D117" s="5"/>
      <c r="E117" s="5"/>
      <c r="F117" s="5"/>
      <c r="G117" s="5"/>
      <c r="H117" s="2"/>
      <c r="I117" s="6"/>
      <c r="J117" s="2"/>
      <c r="K117" s="2"/>
      <c r="L117" s="2"/>
      <c r="O117" s="5"/>
    </row>
    <row r="118" spans="3:15" ht="20" x14ac:dyDescent="0.2">
      <c r="C118" s="5"/>
      <c r="D118" s="5"/>
      <c r="E118" s="5"/>
      <c r="F118" s="5"/>
      <c r="G118" s="5"/>
      <c r="H118" s="2"/>
      <c r="I118" s="6"/>
      <c r="J118" s="2"/>
      <c r="K118" s="2"/>
      <c r="L118" s="2"/>
      <c r="O118" s="5"/>
    </row>
    <row r="119" spans="3:15" ht="20" x14ac:dyDescent="0.2">
      <c r="C119" s="5"/>
      <c r="D119" s="5"/>
      <c r="E119" s="5"/>
      <c r="F119" s="5"/>
      <c r="G119" s="5"/>
      <c r="H119" s="2"/>
      <c r="I119" s="6"/>
      <c r="J119" s="2"/>
      <c r="K119" s="2"/>
      <c r="L119" s="2"/>
      <c r="O119" s="5"/>
    </row>
    <row r="120" spans="3:15" ht="20" x14ac:dyDescent="0.2">
      <c r="C120" s="5"/>
      <c r="D120" s="5"/>
      <c r="E120" s="5"/>
      <c r="F120" s="5"/>
      <c r="G120" s="5"/>
      <c r="H120" s="2"/>
      <c r="I120" s="6"/>
      <c r="J120" s="2"/>
      <c r="K120" s="2"/>
      <c r="L120" s="2"/>
      <c r="O120" s="5"/>
    </row>
    <row r="121" spans="3:15" ht="20" x14ac:dyDescent="0.2">
      <c r="C121" s="5"/>
      <c r="D121" s="5"/>
      <c r="E121" s="5"/>
      <c r="F121" s="5"/>
      <c r="G121" s="5"/>
      <c r="H121" s="2"/>
      <c r="I121" s="6"/>
      <c r="J121" s="2"/>
      <c r="K121" s="2"/>
      <c r="L121" s="2"/>
      <c r="O121" s="5"/>
    </row>
    <row r="122" spans="3:15" ht="20" x14ac:dyDescent="0.2">
      <c r="C122" s="5"/>
      <c r="D122" s="5"/>
      <c r="E122" s="5"/>
      <c r="F122" s="5"/>
      <c r="G122" s="5"/>
      <c r="H122" s="2"/>
      <c r="I122" s="6"/>
      <c r="J122" s="2"/>
      <c r="K122" s="2"/>
      <c r="L122" s="2"/>
      <c r="O122" s="5"/>
    </row>
    <row r="123" spans="3:15" ht="20" x14ac:dyDescent="0.2">
      <c r="C123" s="5"/>
      <c r="D123" s="5"/>
      <c r="E123" s="5"/>
      <c r="F123" s="5"/>
      <c r="G123" s="5"/>
      <c r="H123" s="2"/>
      <c r="I123" s="6"/>
      <c r="J123" s="2"/>
      <c r="K123" s="2"/>
      <c r="L123" s="2"/>
      <c r="O123" s="5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BCF00-014D-1A43-B945-F1A799A36B81}">
  <sheetPr>
    <tabColor theme="6" tint="0.39997558519241921"/>
  </sheetPr>
  <dimension ref="B15:K123"/>
  <sheetViews>
    <sheetView showGridLines="0" zoomScaleNormal="100" workbookViewId="0">
      <selection activeCell="H8" sqref="H8"/>
    </sheetView>
  </sheetViews>
  <sheetFormatPr baseColWidth="10" defaultColWidth="24.6640625" defaultRowHeight="15" x14ac:dyDescent="0.2"/>
  <cols>
    <col min="2" max="2" width="34.33203125" bestFit="1" customWidth="1"/>
    <col min="3" max="3" width="8.33203125" style="2" bestFit="1" customWidth="1"/>
    <col min="4" max="4" width="11.1640625" bestFit="1" customWidth="1"/>
    <col min="5" max="5" width="16.1640625" customWidth="1"/>
    <col min="6" max="6" width="19.5" bestFit="1" customWidth="1"/>
    <col min="11" max="11" width="24.6640625" style="7"/>
  </cols>
  <sheetData>
    <row r="15" spans="3:11" x14ac:dyDescent="0.2">
      <c r="C15"/>
      <c r="K15"/>
    </row>
    <row r="16" spans="3:11" x14ac:dyDescent="0.2">
      <c r="C16"/>
      <c r="K16"/>
    </row>
    <row r="17" spans="2:11" x14ac:dyDescent="0.2">
      <c r="C17"/>
      <c r="K17"/>
    </row>
    <row r="18" spans="2:11" ht="21" x14ac:dyDescent="0.2">
      <c r="B18" s="16" t="s">
        <v>119</v>
      </c>
      <c r="C18" s="16" t="s">
        <v>120</v>
      </c>
      <c r="D18" s="16" t="s">
        <v>121</v>
      </c>
      <c r="E18" s="16" t="s">
        <v>122</v>
      </c>
      <c r="F18" s="16" t="s">
        <v>136</v>
      </c>
      <c r="K18"/>
    </row>
    <row r="19" spans="2:11" x14ac:dyDescent="0.2">
      <c r="B19" t="s">
        <v>123</v>
      </c>
      <c r="C19">
        <v>154</v>
      </c>
      <c r="D19">
        <f ca="1">RANDBETWEEN(1,15)</f>
        <v>15</v>
      </c>
      <c r="E19" s="23">
        <f ca="1">C19*D19</f>
        <v>2310</v>
      </c>
      <c r="F19" s="23">
        <f ca="1">E19*$C$36</f>
        <v>369.6</v>
      </c>
      <c r="K19"/>
    </row>
    <row r="20" spans="2:11" x14ac:dyDescent="0.2">
      <c r="B20" t="s">
        <v>124</v>
      </c>
      <c r="C20">
        <v>117</v>
      </c>
      <c r="D20">
        <f t="shared" ref="D20:D28" ca="1" si="0">RANDBETWEEN(1,15)</f>
        <v>3</v>
      </c>
      <c r="E20" s="23">
        <f t="shared" ref="E20:E29" ca="1" si="1">C20*D20</f>
        <v>351</v>
      </c>
      <c r="F20" s="23">
        <f t="shared" ref="F20:F28" ca="1" si="2">E20*$C$36</f>
        <v>56.160000000000004</v>
      </c>
      <c r="K20"/>
    </row>
    <row r="21" spans="2:11" x14ac:dyDescent="0.2">
      <c r="B21" t="s">
        <v>125</v>
      </c>
      <c r="C21">
        <v>176</v>
      </c>
      <c r="D21">
        <f t="shared" ca="1" si="0"/>
        <v>1</v>
      </c>
      <c r="E21" s="23">
        <f t="shared" ca="1" si="1"/>
        <v>176</v>
      </c>
      <c r="F21" s="23">
        <f t="shared" ca="1" si="2"/>
        <v>28.16</v>
      </c>
      <c r="K21"/>
    </row>
    <row r="22" spans="2:11" x14ac:dyDescent="0.2">
      <c r="B22" t="s">
        <v>126</v>
      </c>
      <c r="C22">
        <v>85</v>
      </c>
      <c r="D22">
        <f t="shared" ca="1" si="0"/>
        <v>3</v>
      </c>
      <c r="E22" s="23">
        <f t="shared" ca="1" si="1"/>
        <v>255</v>
      </c>
      <c r="F22" s="23">
        <f t="shared" ca="1" si="2"/>
        <v>40.800000000000004</v>
      </c>
      <c r="K22"/>
    </row>
    <row r="23" spans="2:11" x14ac:dyDescent="0.2">
      <c r="B23" t="s">
        <v>127</v>
      </c>
      <c r="C23">
        <v>140</v>
      </c>
      <c r="D23">
        <f t="shared" ca="1" si="0"/>
        <v>7</v>
      </c>
      <c r="E23" s="23">
        <f t="shared" ca="1" si="1"/>
        <v>980</v>
      </c>
      <c r="F23" s="23">
        <f t="shared" ca="1" si="2"/>
        <v>156.80000000000001</v>
      </c>
      <c r="K23"/>
    </row>
    <row r="24" spans="2:11" x14ac:dyDescent="0.2">
      <c r="B24" t="s">
        <v>128</v>
      </c>
      <c r="C24">
        <v>136</v>
      </c>
      <c r="D24">
        <f t="shared" ca="1" si="0"/>
        <v>11</v>
      </c>
      <c r="E24" s="23">
        <f t="shared" ca="1" si="1"/>
        <v>1496</v>
      </c>
      <c r="F24" s="23">
        <f t="shared" ca="1" si="2"/>
        <v>239.36</v>
      </c>
      <c r="K24"/>
    </row>
    <row r="25" spans="2:11" x14ac:dyDescent="0.2">
      <c r="B25" t="s">
        <v>129</v>
      </c>
      <c r="C25">
        <v>162</v>
      </c>
      <c r="D25">
        <f t="shared" ca="1" si="0"/>
        <v>8</v>
      </c>
      <c r="E25" s="23">
        <f t="shared" ca="1" si="1"/>
        <v>1296</v>
      </c>
      <c r="F25" s="23">
        <f t="shared" ca="1" si="2"/>
        <v>207.36</v>
      </c>
      <c r="K25"/>
    </row>
    <row r="26" spans="2:11" x14ac:dyDescent="0.2">
      <c r="B26" t="s">
        <v>130</v>
      </c>
      <c r="C26">
        <v>158</v>
      </c>
      <c r="D26">
        <f t="shared" ca="1" si="0"/>
        <v>4</v>
      </c>
      <c r="E26" s="23">
        <f t="shared" ca="1" si="1"/>
        <v>632</v>
      </c>
      <c r="F26" s="23">
        <f t="shared" ca="1" si="2"/>
        <v>101.12</v>
      </c>
      <c r="K26"/>
    </row>
    <row r="27" spans="2:11" x14ac:dyDescent="0.2">
      <c r="B27" t="s">
        <v>131</v>
      </c>
      <c r="C27">
        <v>103</v>
      </c>
      <c r="D27">
        <f t="shared" ca="1" si="0"/>
        <v>2</v>
      </c>
      <c r="E27" s="23">
        <f t="shared" ca="1" si="1"/>
        <v>206</v>
      </c>
      <c r="F27" s="23">
        <f t="shared" ca="1" si="2"/>
        <v>32.96</v>
      </c>
      <c r="K27"/>
    </row>
    <row r="28" spans="2:11" x14ac:dyDescent="0.2">
      <c r="B28" t="s">
        <v>132</v>
      </c>
      <c r="C28">
        <v>110</v>
      </c>
      <c r="D28">
        <f t="shared" ca="1" si="0"/>
        <v>14</v>
      </c>
      <c r="E28" s="23">
        <f t="shared" ca="1" si="1"/>
        <v>1540</v>
      </c>
      <c r="F28" s="23">
        <f t="shared" ca="1" si="2"/>
        <v>246.4</v>
      </c>
      <c r="K28"/>
    </row>
    <row r="29" spans="2:11" ht="21" x14ac:dyDescent="0.2">
      <c r="C29"/>
      <c r="D29" s="19" t="s">
        <v>137</v>
      </c>
      <c r="E29" s="23">
        <f ca="1">SUM(E19:E28)</f>
        <v>9242</v>
      </c>
      <c r="F29" s="23">
        <f ca="1">SUM(F19:F28)</f>
        <v>1478.7200000000003</v>
      </c>
      <c r="K29"/>
    </row>
    <row r="30" spans="2:11" x14ac:dyDescent="0.2">
      <c r="C30"/>
      <c r="K30"/>
    </row>
    <row r="31" spans="2:11" ht="16" x14ac:dyDescent="0.2">
      <c r="B31" s="37" t="s">
        <v>133</v>
      </c>
      <c r="C31" s="35">
        <f ca="1">MAX(D19:D28)</f>
        <v>15</v>
      </c>
      <c r="K31"/>
    </row>
    <row r="32" spans="2:11" ht="16" x14ac:dyDescent="0.2">
      <c r="B32" s="37" t="s">
        <v>134</v>
      </c>
      <c r="C32" s="35">
        <f ca="1">MIN(D19:D28)</f>
        <v>1</v>
      </c>
      <c r="K32"/>
    </row>
    <row r="33" spans="2:11" ht="16" x14ac:dyDescent="0.2">
      <c r="B33" s="37" t="s">
        <v>135</v>
      </c>
      <c r="C33" s="35">
        <f ca="1">AVERAGE(D19:D28)</f>
        <v>6.8</v>
      </c>
      <c r="K33"/>
    </row>
    <row r="34" spans="2:11" x14ac:dyDescent="0.2">
      <c r="C34"/>
      <c r="K34"/>
    </row>
    <row r="35" spans="2:11" ht="16" thickBot="1" x14ac:dyDescent="0.25">
      <c r="C35"/>
      <c r="K35"/>
    </row>
    <row r="36" spans="2:11" ht="17" thickBot="1" x14ac:dyDescent="0.25">
      <c r="B36" s="36" t="s">
        <v>0</v>
      </c>
      <c r="C36" s="13">
        <v>0.16</v>
      </c>
      <c r="K36"/>
    </row>
    <row r="37" spans="2:11" x14ac:dyDescent="0.2">
      <c r="C37"/>
      <c r="K37"/>
    </row>
    <row r="38" spans="2:11" x14ac:dyDescent="0.2">
      <c r="C38"/>
      <c r="K38"/>
    </row>
    <row r="39" spans="2:11" x14ac:dyDescent="0.2">
      <c r="C39"/>
      <c r="K39"/>
    </row>
    <row r="40" spans="2:11" x14ac:dyDescent="0.2">
      <c r="C40"/>
      <c r="K40"/>
    </row>
    <row r="41" spans="2:11" x14ac:dyDescent="0.2">
      <c r="C41"/>
      <c r="K41"/>
    </row>
    <row r="42" spans="2:11" x14ac:dyDescent="0.2">
      <c r="C42"/>
      <c r="K42"/>
    </row>
    <row r="43" spans="2:11" x14ac:dyDescent="0.2">
      <c r="C43"/>
      <c r="K43"/>
    </row>
    <row r="44" spans="2:11" x14ac:dyDescent="0.2">
      <c r="C44"/>
      <c r="K44"/>
    </row>
    <row r="45" spans="2:11" x14ac:dyDescent="0.2">
      <c r="C45"/>
      <c r="K45"/>
    </row>
    <row r="46" spans="2:11" x14ac:dyDescent="0.2">
      <c r="C46"/>
      <c r="K46"/>
    </row>
    <row r="47" spans="2:11" x14ac:dyDescent="0.2">
      <c r="C47"/>
      <c r="K47"/>
    </row>
    <row r="48" spans="2:11" x14ac:dyDescent="0.2">
      <c r="C48"/>
      <c r="K48"/>
    </row>
    <row r="49" spans="3:11" x14ac:dyDescent="0.2">
      <c r="C49"/>
      <c r="K49"/>
    </row>
    <row r="50" spans="3:11" x14ac:dyDescent="0.2">
      <c r="C50"/>
      <c r="K50"/>
    </row>
    <row r="51" spans="3:11" x14ac:dyDescent="0.2">
      <c r="C51"/>
      <c r="K51"/>
    </row>
    <row r="52" spans="3:11" x14ac:dyDescent="0.2">
      <c r="C52"/>
      <c r="K52"/>
    </row>
    <row r="53" spans="3:11" x14ac:dyDescent="0.2">
      <c r="C53"/>
      <c r="K53"/>
    </row>
    <row r="54" spans="3:11" x14ac:dyDescent="0.2">
      <c r="C54"/>
      <c r="K54"/>
    </row>
    <row r="55" spans="3:11" x14ac:dyDescent="0.2">
      <c r="C55"/>
      <c r="K55"/>
    </row>
    <row r="56" spans="3:11" x14ac:dyDescent="0.2">
      <c r="C56"/>
      <c r="K56"/>
    </row>
    <row r="57" spans="3:11" x14ac:dyDescent="0.2">
      <c r="C57"/>
      <c r="K57"/>
    </row>
    <row r="58" spans="3:11" x14ac:dyDescent="0.2">
      <c r="C58"/>
      <c r="K58"/>
    </row>
    <row r="59" spans="3:11" x14ac:dyDescent="0.2">
      <c r="C59"/>
      <c r="K59"/>
    </row>
    <row r="60" spans="3:11" x14ac:dyDescent="0.2">
      <c r="C60"/>
      <c r="K60"/>
    </row>
    <row r="61" spans="3:11" x14ac:dyDescent="0.2">
      <c r="C61"/>
      <c r="K61"/>
    </row>
    <row r="62" spans="3:11" x14ac:dyDescent="0.2">
      <c r="C62"/>
      <c r="K62"/>
    </row>
    <row r="63" spans="3:11" x14ac:dyDescent="0.2">
      <c r="C63"/>
      <c r="K63"/>
    </row>
    <row r="64" spans="3:11" x14ac:dyDescent="0.2">
      <c r="C64"/>
      <c r="K64"/>
    </row>
    <row r="65" spans="3:11" x14ac:dyDescent="0.2">
      <c r="C65"/>
      <c r="K65"/>
    </row>
    <row r="66" spans="3:11" x14ac:dyDescent="0.2">
      <c r="C66"/>
      <c r="K66"/>
    </row>
    <row r="67" spans="3:11" x14ac:dyDescent="0.2">
      <c r="C67"/>
      <c r="K67"/>
    </row>
    <row r="68" spans="3:11" x14ac:dyDescent="0.2">
      <c r="C68"/>
      <c r="K68"/>
    </row>
    <row r="69" spans="3:11" x14ac:dyDescent="0.2">
      <c r="C69"/>
      <c r="K69"/>
    </row>
    <row r="70" spans="3:11" x14ac:dyDescent="0.2">
      <c r="C70"/>
      <c r="K70"/>
    </row>
    <row r="71" spans="3:11" x14ac:dyDescent="0.2">
      <c r="C71"/>
      <c r="K71"/>
    </row>
    <row r="72" spans="3:11" x14ac:dyDescent="0.2">
      <c r="C72"/>
      <c r="K72"/>
    </row>
    <row r="73" spans="3:11" x14ac:dyDescent="0.2">
      <c r="C73"/>
      <c r="K73"/>
    </row>
    <row r="74" spans="3:11" x14ac:dyDescent="0.2">
      <c r="C74"/>
      <c r="K74"/>
    </row>
    <row r="75" spans="3:11" x14ac:dyDescent="0.2">
      <c r="C75"/>
      <c r="K75"/>
    </row>
    <row r="76" spans="3:11" x14ac:dyDescent="0.2">
      <c r="C76"/>
      <c r="K76"/>
    </row>
    <row r="77" spans="3:11" x14ac:dyDescent="0.2">
      <c r="C77"/>
      <c r="K77"/>
    </row>
    <row r="78" spans="3:11" x14ac:dyDescent="0.2">
      <c r="C78"/>
      <c r="K78"/>
    </row>
    <row r="79" spans="3:11" x14ac:dyDescent="0.2">
      <c r="C79"/>
      <c r="K79"/>
    </row>
    <row r="80" spans="3:11" x14ac:dyDescent="0.2">
      <c r="C80"/>
      <c r="K80"/>
    </row>
    <row r="81" spans="3:11" x14ac:dyDescent="0.2">
      <c r="C81"/>
      <c r="K81"/>
    </row>
    <row r="82" spans="3:11" x14ac:dyDescent="0.2">
      <c r="C82"/>
      <c r="K82"/>
    </row>
    <row r="83" spans="3:11" x14ac:dyDescent="0.2">
      <c r="C83"/>
      <c r="K83"/>
    </row>
    <row r="84" spans="3:11" x14ac:dyDescent="0.2">
      <c r="C84"/>
      <c r="K84"/>
    </row>
    <row r="85" spans="3:11" x14ac:dyDescent="0.2">
      <c r="C85"/>
      <c r="K85"/>
    </row>
    <row r="86" spans="3:11" x14ac:dyDescent="0.2">
      <c r="C86"/>
      <c r="K86"/>
    </row>
    <row r="87" spans="3:11" x14ac:dyDescent="0.2">
      <c r="C87"/>
      <c r="K87"/>
    </row>
    <row r="88" spans="3:11" x14ac:dyDescent="0.2">
      <c r="C88"/>
      <c r="K88"/>
    </row>
    <row r="89" spans="3:11" x14ac:dyDescent="0.2">
      <c r="C89"/>
      <c r="K89"/>
    </row>
    <row r="90" spans="3:11" x14ac:dyDescent="0.2">
      <c r="C90"/>
      <c r="K90"/>
    </row>
    <row r="91" spans="3:11" x14ac:dyDescent="0.2">
      <c r="C91"/>
      <c r="K91"/>
    </row>
    <row r="92" spans="3:11" x14ac:dyDescent="0.2">
      <c r="C92"/>
      <c r="K92"/>
    </row>
    <row r="93" spans="3:11" x14ac:dyDescent="0.2">
      <c r="C93"/>
      <c r="K93"/>
    </row>
    <row r="94" spans="3:11" x14ac:dyDescent="0.2">
      <c r="C94"/>
      <c r="K94"/>
    </row>
    <row r="95" spans="3:11" x14ac:dyDescent="0.2">
      <c r="C95"/>
      <c r="K95"/>
    </row>
    <row r="96" spans="3:11" x14ac:dyDescent="0.2">
      <c r="C96"/>
      <c r="K96"/>
    </row>
    <row r="97" spans="3:11" x14ac:dyDescent="0.2">
      <c r="C97"/>
      <c r="K97"/>
    </row>
    <row r="98" spans="3:11" x14ac:dyDescent="0.2">
      <c r="C98"/>
      <c r="K98"/>
    </row>
    <row r="99" spans="3:11" x14ac:dyDescent="0.2">
      <c r="C99"/>
      <c r="K99"/>
    </row>
    <row r="100" spans="3:11" x14ac:dyDescent="0.2">
      <c r="C100"/>
      <c r="K100"/>
    </row>
    <row r="101" spans="3:11" x14ac:dyDescent="0.2">
      <c r="C101"/>
      <c r="K101"/>
    </row>
    <row r="102" spans="3:11" x14ac:dyDescent="0.2">
      <c r="C102"/>
      <c r="K102"/>
    </row>
    <row r="103" spans="3:11" x14ac:dyDescent="0.2">
      <c r="C103"/>
      <c r="K103"/>
    </row>
    <row r="104" spans="3:11" x14ac:dyDescent="0.2">
      <c r="C104"/>
      <c r="K104"/>
    </row>
    <row r="105" spans="3:11" x14ac:dyDescent="0.2">
      <c r="C105"/>
      <c r="K105"/>
    </row>
    <row r="106" spans="3:11" x14ac:dyDescent="0.2">
      <c r="C106"/>
      <c r="K106"/>
    </row>
    <row r="107" spans="3:11" x14ac:dyDescent="0.2">
      <c r="C107"/>
      <c r="K107"/>
    </row>
    <row r="108" spans="3:11" x14ac:dyDescent="0.2">
      <c r="C108"/>
      <c r="K108"/>
    </row>
    <row r="109" spans="3:11" x14ac:dyDescent="0.2">
      <c r="C109"/>
      <c r="K109"/>
    </row>
    <row r="110" spans="3:11" x14ac:dyDescent="0.2">
      <c r="C110"/>
      <c r="K110"/>
    </row>
    <row r="111" spans="3:11" x14ac:dyDescent="0.2">
      <c r="C111"/>
      <c r="K111"/>
    </row>
    <row r="112" spans="3:11" x14ac:dyDescent="0.2">
      <c r="C112"/>
      <c r="K112"/>
    </row>
    <row r="113" spans="3:11" x14ac:dyDescent="0.2">
      <c r="C113"/>
      <c r="K113"/>
    </row>
    <row r="114" spans="3:11" x14ac:dyDescent="0.2">
      <c r="C114"/>
      <c r="K114"/>
    </row>
    <row r="115" spans="3:11" x14ac:dyDescent="0.2">
      <c r="C115"/>
      <c r="K115"/>
    </row>
    <row r="116" spans="3:11" x14ac:dyDescent="0.2">
      <c r="C116"/>
      <c r="K116"/>
    </row>
    <row r="117" spans="3:11" x14ac:dyDescent="0.2">
      <c r="C117"/>
      <c r="K117"/>
    </row>
    <row r="118" spans="3:11" x14ac:dyDescent="0.2">
      <c r="C118"/>
      <c r="K118"/>
    </row>
    <row r="119" spans="3:11" x14ac:dyDescent="0.2">
      <c r="C119"/>
      <c r="K119"/>
    </row>
    <row r="120" spans="3:11" x14ac:dyDescent="0.2">
      <c r="C120"/>
      <c r="K120"/>
    </row>
    <row r="121" spans="3:11" x14ac:dyDescent="0.2">
      <c r="C121"/>
      <c r="K121"/>
    </row>
    <row r="122" spans="3:11" x14ac:dyDescent="0.2">
      <c r="C122"/>
      <c r="K122"/>
    </row>
    <row r="123" spans="3:11" x14ac:dyDescent="0.2">
      <c r="C123"/>
      <c r="K123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D7C29-7D5C-154A-B326-73EF9D45B8DE}">
  <sheetPr>
    <tabColor theme="6" tint="-0.249977111117893"/>
  </sheetPr>
  <dimension ref="B10:N159"/>
  <sheetViews>
    <sheetView showGridLines="0" zoomScaleNormal="100" workbookViewId="0">
      <selection activeCell="G5" sqref="G5"/>
    </sheetView>
  </sheetViews>
  <sheetFormatPr baseColWidth="10" defaultColWidth="6" defaultRowHeight="20" customHeight="1" x14ac:dyDescent="0.2"/>
  <cols>
    <col min="3" max="3" width="20.6640625" style="2" customWidth="1"/>
    <col min="4" max="4" width="22.1640625" customWidth="1"/>
    <col min="5" max="7" width="12.83203125" customWidth="1"/>
    <col min="8" max="8" width="7.6640625" customWidth="1"/>
    <col min="9" max="9" width="15" customWidth="1"/>
  </cols>
  <sheetData>
    <row r="10" spans="3:9" ht="20" customHeight="1" x14ac:dyDescent="0.2">
      <c r="D10" s="16" t="s">
        <v>215</v>
      </c>
      <c r="E10" s="39">
        <v>0.2</v>
      </c>
      <c r="F10" s="39">
        <v>0.2</v>
      </c>
      <c r="G10" s="39">
        <v>0.2</v>
      </c>
      <c r="H10" s="39">
        <v>0.4</v>
      </c>
    </row>
    <row r="11" spans="3:9" ht="20" customHeight="1" x14ac:dyDescent="0.2">
      <c r="C11" s="38" t="s">
        <v>139</v>
      </c>
      <c r="D11" s="16" t="s">
        <v>138</v>
      </c>
      <c r="E11" s="16" t="s">
        <v>140</v>
      </c>
      <c r="F11" s="16" t="s">
        <v>141</v>
      </c>
      <c r="G11" s="16" t="s">
        <v>142</v>
      </c>
      <c r="H11" s="16" t="s">
        <v>143</v>
      </c>
      <c r="I11" s="19" t="s">
        <v>144</v>
      </c>
    </row>
    <row r="12" spans="3:9" ht="20" customHeight="1" x14ac:dyDescent="0.2">
      <c r="C12" s="2" t="s">
        <v>145</v>
      </c>
      <c r="D12" t="s">
        <v>168</v>
      </c>
      <c r="E12">
        <v>4</v>
      </c>
      <c r="F12">
        <v>9</v>
      </c>
      <c r="G12">
        <v>1</v>
      </c>
      <c r="H12">
        <v>9</v>
      </c>
      <c r="I12" s="35">
        <f>E12*$E$10+F12*$F$10+G12*$G$10+H12*$H$10</f>
        <v>6.4</v>
      </c>
    </row>
    <row r="13" spans="3:9" ht="20" customHeight="1" x14ac:dyDescent="0.2">
      <c r="C13" s="2" t="s">
        <v>146</v>
      </c>
      <c r="D13" t="s">
        <v>169</v>
      </c>
      <c r="E13">
        <v>3</v>
      </c>
      <c r="F13">
        <v>10</v>
      </c>
      <c r="G13">
        <v>3</v>
      </c>
      <c r="H13">
        <v>10</v>
      </c>
      <c r="I13" s="35">
        <f t="shared" ref="I13:I46" si="0">E13*$E$10+F13*$F$10+G13*$G$10+H13*$H$10</f>
        <v>7.2</v>
      </c>
    </row>
    <row r="14" spans="3:9" ht="20" customHeight="1" x14ac:dyDescent="0.2">
      <c r="C14" s="2" t="s">
        <v>147</v>
      </c>
      <c r="D14" t="s">
        <v>170</v>
      </c>
      <c r="E14">
        <v>6</v>
      </c>
      <c r="F14">
        <v>1</v>
      </c>
      <c r="G14">
        <v>8</v>
      </c>
      <c r="H14">
        <v>10</v>
      </c>
      <c r="I14" s="35">
        <f t="shared" si="0"/>
        <v>7</v>
      </c>
    </row>
    <row r="15" spans="3:9" ht="20" customHeight="1" x14ac:dyDescent="0.2">
      <c r="C15" s="2" t="s">
        <v>148</v>
      </c>
      <c r="D15" t="s">
        <v>171</v>
      </c>
      <c r="E15">
        <v>7</v>
      </c>
      <c r="F15">
        <v>6</v>
      </c>
      <c r="G15">
        <v>4</v>
      </c>
      <c r="H15">
        <v>9</v>
      </c>
      <c r="I15" s="35">
        <f t="shared" si="0"/>
        <v>7</v>
      </c>
    </row>
    <row r="16" spans="3:9" ht="20" customHeight="1" x14ac:dyDescent="0.2">
      <c r="C16" s="2" t="s">
        <v>149</v>
      </c>
      <c r="D16" t="s">
        <v>172</v>
      </c>
      <c r="E16">
        <v>6</v>
      </c>
      <c r="F16">
        <v>1</v>
      </c>
      <c r="G16">
        <v>4</v>
      </c>
      <c r="H16">
        <v>6</v>
      </c>
      <c r="I16" s="35">
        <f t="shared" si="0"/>
        <v>4.6000000000000005</v>
      </c>
    </row>
    <row r="17" spans="2:14" ht="20" customHeight="1" x14ac:dyDescent="0.2">
      <c r="C17" s="2" t="s">
        <v>150</v>
      </c>
      <c r="D17" t="s">
        <v>173</v>
      </c>
      <c r="E17">
        <v>9</v>
      </c>
      <c r="F17">
        <v>7</v>
      </c>
      <c r="G17">
        <v>2</v>
      </c>
      <c r="H17">
        <v>5</v>
      </c>
      <c r="I17" s="35">
        <f t="shared" si="0"/>
        <v>5.6</v>
      </c>
    </row>
    <row r="18" spans="2:14" ht="20" customHeight="1" x14ac:dyDescent="0.2">
      <c r="C18" s="2" t="s">
        <v>151</v>
      </c>
      <c r="D18" t="s">
        <v>174</v>
      </c>
      <c r="E18">
        <v>4</v>
      </c>
      <c r="F18">
        <v>1</v>
      </c>
      <c r="G18">
        <v>3</v>
      </c>
      <c r="H18">
        <v>3</v>
      </c>
      <c r="I18" s="35">
        <f t="shared" si="0"/>
        <v>2.8000000000000003</v>
      </c>
    </row>
    <row r="19" spans="2:14" ht="20" customHeight="1" x14ac:dyDescent="0.2">
      <c r="C19" s="2" t="s">
        <v>152</v>
      </c>
      <c r="D19" t="s">
        <v>175</v>
      </c>
      <c r="E19">
        <v>8</v>
      </c>
      <c r="F19">
        <v>3</v>
      </c>
      <c r="G19">
        <v>3</v>
      </c>
      <c r="H19">
        <v>10</v>
      </c>
      <c r="I19" s="35">
        <f t="shared" si="0"/>
        <v>6.8000000000000007</v>
      </c>
    </row>
    <row r="20" spans="2:14" ht="20" customHeight="1" x14ac:dyDescent="0.2">
      <c r="C20" s="2" t="s">
        <v>153</v>
      </c>
      <c r="D20" t="s">
        <v>176</v>
      </c>
      <c r="E20">
        <v>3</v>
      </c>
      <c r="F20">
        <v>2</v>
      </c>
      <c r="G20">
        <v>6</v>
      </c>
      <c r="H20">
        <v>4</v>
      </c>
      <c r="I20" s="35">
        <f t="shared" si="0"/>
        <v>3.8000000000000003</v>
      </c>
    </row>
    <row r="21" spans="2:14" ht="20" customHeight="1" x14ac:dyDescent="0.2">
      <c r="C21" s="2" t="s">
        <v>154</v>
      </c>
      <c r="D21" t="s">
        <v>177</v>
      </c>
      <c r="E21">
        <v>7</v>
      </c>
      <c r="F21">
        <v>9</v>
      </c>
      <c r="G21">
        <v>3</v>
      </c>
      <c r="H21">
        <v>3</v>
      </c>
      <c r="I21" s="35">
        <f>E21*$E$10+F21*$F$10+G21*$G$10+H21*$H$10</f>
        <v>5</v>
      </c>
    </row>
    <row r="22" spans="2:14" ht="20" customHeight="1" x14ac:dyDescent="0.2">
      <c r="C22" s="2" t="s">
        <v>155</v>
      </c>
      <c r="D22" t="s">
        <v>178</v>
      </c>
      <c r="E22">
        <v>5</v>
      </c>
      <c r="F22">
        <v>7</v>
      </c>
      <c r="G22">
        <v>3</v>
      </c>
      <c r="H22">
        <v>4</v>
      </c>
      <c r="I22" s="35">
        <f t="shared" si="0"/>
        <v>4.6000000000000005</v>
      </c>
    </row>
    <row r="23" spans="2:14" ht="20" customHeight="1" x14ac:dyDescent="0.2">
      <c r="C23" s="2" t="s">
        <v>156</v>
      </c>
      <c r="D23" t="s">
        <v>179</v>
      </c>
      <c r="E23">
        <v>9</v>
      </c>
      <c r="F23">
        <v>1</v>
      </c>
      <c r="G23">
        <v>2</v>
      </c>
      <c r="H23">
        <v>10</v>
      </c>
      <c r="I23" s="35">
        <f t="shared" si="0"/>
        <v>6.4</v>
      </c>
    </row>
    <row r="24" spans="2:14" ht="20" customHeight="1" x14ac:dyDescent="0.2">
      <c r="C24" s="2" t="s">
        <v>157</v>
      </c>
      <c r="D24" t="s">
        <v>180</v>
      </c>
      <c r="E24">
        <v>9</v>
      </c>
      <c r="F24">
        <v>7</v>
      </c>
      <c r="G24">
        <v>9</v>
      </c>
      <c r="H24">
        <v>4</v>
      </c>
      <c r="I24" s="35">
        <f t="shared" si="0"/>
        <v>6.6</v>
      </c>
    </row>
    <row r="25" spans="2:14" ht="20" customHeight="1" x14ac:dyDescent="0.3">
      <c r="C25" s="2" t="s">
        <v>158</v>
      </c>
      <c r="D25" t="s">
        <v>181</v>
      </c>
      <c r="E25">
        <v>3</v>
      </c>
      <c r="F25">
        <v>6</v>
      </c>
      <c r="G25">
        <v>10</v>
      </c>
      <c r="H25">
        <v>8</v>
      </c>
      <c r="I25" s="35">
        <f t="shared" si="0"/>
        <v>7</v>
      </c>
      <c r="N25" s="3"/>
    </row>
    <row r="26" spans="2:14" ht="20" customHeight="1" x14ac:dyDescent="0.2">
      <c r="C26" s="2" t="s">
        <v>159</v>
      </c>
      <c r="D26" t="s">
        <v>182</v>
      </c>
      <c r="E26">
        <v>9</v>
      </c>
      <c r="F26">
        <v>8</v>
      </c>
      <c r="G26">
        <v>3</v>
      </c>
      <c r="H26">
        <v>7</v>
      </c>
      <c r="I26" s="35">
        <f t="shared" si="0"/>
        <v>6.8000000000000007</v>
      </c>
    </row>
    <row r="27" spans="2:14" ht="20" customHeight="1" x14ac:dyDescent="0.3">
      <c r="B27" s="3"/>
      <c r="C27" s="2" t="s">
        <v>160</v>
      </c>
      <c r="D27" t="s">
        <v>183</v>
      </c>
      <c r="E27">
        <v>7</v>
      </c>
      <c r="F27">
        <v>4</v>
      </c>
      <c r="G27">
        <v>5</v>
      </c>
      <c r="H27">
        <v>10</v>
      </c>
      <c r="I27" s="35">
        <f t="shared" si="0"/>
        <v>7.2</v>
      </c>
      <c r="K27" s="3"/>
      <c r="N27" s="3"/>
    </row>
    <row r="28" spans="2:14" ht="20" customHeight="1" x14ac:dyDescent="0.2">
      <c r="C28" s="2" t="s">
        <v>161</v>
      </c>
      <c r="D28" t="s">
        <v>184</v>
      </c>
      <c r="E28">
        <v>9</v>
      </c>
      <c r="F28">
        <v>4</v>
      </c>
      <c r="G28">
        <v>2</v>
      </c>
      <c r="H28">
        <v>5</v>
      </c>
      <c r="I28" s="35">
        <f t="shared" si="0"/>
        <v>5</v>
      </c>
    </row>
    <row r="29" spans="2:14" ht="20" customHeight="1" x14ac:dyDescent="0.3">
      <c r="B29" s="3"/>
      <c r="C29" s="2" t="s">
        <v>162</v>
      </c>
      <c r="D29" t="s">
        <v>185</v>
      </c>
      <c r="E29">
        <v>6</v>
      </c>
      <c r="F29">
        <v>8</v>
      </c>
      <c r="G29">
        <v>10</v>
      </c>
      <c r="H29">
        <v>3</v>
      </c>
      <c r="I29" s="35">
        <f t="shared" si="0"/>
        <v>6.0000000000000009</v>
      </c>
      <c r="K29" s="3"/>
      <c r="N29" s="3"/>
    </row>
    <row r="30" spans="2:14" ht="20" customHeight="1" x14ac:dyDescent="0.2">
      <c r="C30" s="2" t="s">
        <v>163</v>
      </c>
      <c r="D30" t="s">
        <v>186</v>
      </c>
      <c r="E30">
        <v>9</v>
      </c>
      <c r="F30">
        <v>6</v>
      </c>
      <c r="G30">
        <v>9</v>
      </c>
      <c r="H30">
        <v>9</v>
      </c>
      <c r="I30" s="35">
        <f t="shared" si="0"/>
        <v>8.4</v>
      </c>
    </row>
    <row r="31" spans="2:14" ht="20" customHeight="1" x14ac:dyDescent="0.3">
      <c r="B31" s="3"/>
      <c r="C31" s="2" t="s">
        <v>164</v>
      </c>
      <c r="D31" t="s">
        <v>187</v>
      </c>
      <c r="E31">
        <v>9</v>
      </c>
      <c r="F31">
        <v>3</v>
      </c>
      <c r="G31">
        <v>2</v>
      </c>
      <c r="H31">
        <v>5</v>
      </c>
      <c r="I31" s="35">
        <f t="shared" si="0"/>
        <v>4.8000000000000007</v>
      </c>
      <c r="K31" s="3"/>
      <c r="N31" s="3"/>
    </row>
    <row r="32" spans="2:14" ht="20" customHeight="1" x14ac:dyDescent="0.2">
      <c r="C32" s="2" t="s">
        <v>165</v>
      </c>
      <c r="D32" t="s">
        <v>188</v>
      </c>
      <c r="E32">
        <v>1</v>
      </c>
      <c r="F32">
        <v>4</v>
      </c>
      <c r="G32">
        <v>6</v>
      </c>
      <c r="H32">
        <v>7</v>
      </c>
      <c r="I32" s="35">
        <f t="shared" si="0"/>
        <v>5</v>
      </c>
    </row>
    <row r="33" spans="2:14" ht="20" customHeight="1" x14ac:dyDescent="0.3">
      <c r="B33" s="3"/>
      <c r="C33" s="2" t="s">
        <v>166</v>
      </c>
      <c r="D33" t="s">
        <v>189</v>
      </c>
      <c r="E33">
        <v>4</v>
      </c>
      <c r="F33">
        <v>10</v>
      </c>
      <c r="G33">
        <v>2</v>
      </c>
      <c r="H33">
        <v>7</v>
      </c>
      <c r="I33" s="35">
        <f t="shared" si="0"/>
        <v>6</v>
      </c>
      <c r="K33" s="3"/>
      <c r="N33" s="3"/>
    </row>
    <row r="34" spans="2:14" ht="20" customHeight="1" x14ac:dyDescent="0.2">
      <c r="C34" s="2" t="s">
        <v>167</v>
      </c>
      <c r="D34" t="s">
        <v>190</v>
      </c>
      <c r="E34">
        <v>6</v>
      </c>
      <c r="F34">
        <v>10</v>
      </c>
      <c r="G34">
        <v>1</v>
      </c>
      <c r="H34">
        <v>6</v>
      </c>
      <c r="I34" s="35">
        <f t="shared" si="0"/>
        <v>5.8000000000000007</v>
      </c>
    </row>
    <row r="35" spans="2:14" ht="20" customHeight="1" x14ac:dyDescent="0.3">
      <c r="B35" s="3"/>
      <c r="C35" s="2" t="s">
        <v>203</v>
      </c>
      <c r="D35" t="s">
        <v>191</v>
      </c>
      <c r="E35">
        <v>6</v>
      </c>
      <c r="F35">
        <v>1</v>
      </c>
      <c r="G35">
        <v>3</v>
      </c>
      <c r="H35">
        <v>9</v>
      </c>
      <c r="I35" s="35">
        <f t="shared" si="0"/>
        <v>5.6</v>
      </c>
      <c r="K35" s="3"/>
      <c r="N35" s="3"/>
    </row>
    <row r="36" spans="2:14" ht="20" customHeight="1" x14ac:dyDescent="0.2">
      <c r="C36" s="2" t="s">
        <v>204</v>
      </c>
      <c r="D36" t="s">
        <v>192</v>
      </c>
      <c r="E36">
        <v>5</v>
      </c>
      <c r="F36">
        <v>10</v>
      </c>
      <c r="G36">
        <v>2</v>
      </c>
      <c r="H36">
        <v>1</v>
      </c>
      <c r="I36" s="35">
        <f t="shared" si="0"/>
        <v>3.8</v>
      </c>
    </row>
    <row r="37" spans="2:14" ht="20" customHeight="1" x14ac:dyDescent="0.3">
      <c r="B37" s="3"/>
      <c r="C37" s="2" t="s">
        <v>205</v>
      </c>
      <c r="D37" t="s">
        <v>193</v>
      </c>
      <c r="E37">
        <v>9</v>
      </c>
      <c r="F37">
        <v>5</v>
      </c>
      <c r="G37">
        <v>3</v>
      </c>
      <c r="H37">
        <v>10</v>
      </c>
      <c r="I37" s="35">
        <f t="shared" si="0"/>
        <v>7.4</v>
      </c>
      <c r="K37" s="3"/>
      <c r="N37" s="3"/>
    </row>
    <row r="38" spans="2:14" ht="20" customHeight="1" x14ac:dyDescent="0.2">
      <c r="C38" s="2" t="s">
        <v>206</v>
      </c>
      <c r="D38" t="s">
        <v>194</v>
      </c>
      <c r="E38">
        <v>10</v>
      </c>
      <c r="F38">
        <v>2</v>
      </c>
      <c r="G38">
        <v>1</v>
      </c>
      <c r="H38">
        <v>4</v>
      </c>
      <c r="I38" s="35">
        <f t="shared" si="0"/>
        <v>4.2</v>
      </c>
    </row>
    <row r="39" spans="2:14" ht="20" customHeight="1" x14ac:dyDescent="0.3">
      <c r="B39" s="3"/>
      <c r="C39" s="2" t="s">
        <v>207</v>
      </c>
      <c r="D39" t="s">
        <v>195</v>
      </c>
      <c r="E39">
        <v>7</v>
      </c>
      <c r="F39">
        <v>8</v>
      </c>
      <c r="G39">
        <v>9</v>
      </c>
      <c r="H39">
        <v>5</v>
      </c>
      <c r="I39" s="35">
        <f t="shared" si="0"/>
        <v>6.8</v>
      </c>
      <c r="K39" s="3"/>
      <c r="N39" s="3"/>
    </row>
    <row r="40" spans="2:14" ht="20" customHeight="1" x14ac:dyDescent="0.2">
      <c r="C40" s="2" t="s">
        <v>208</v>
      </c>
      <c r="D40" t="s">
        <v>196</v>
      </c>
      <c r="E40">
        <v>1</v>
      </c>
      <c r="F40">
        <v>7</v>
      </c>
      <c r="G40">
        <v>10</v>
      </c>
      <c r="H40">
        <v>8</v>
      </c>
      <c r="I40" s="35">
        <f t="shared" si="0"/>
        <v>6.8000000000000007</v>
      </c>
    </row>
    <row r="41" spans="2:14" ht="20" customHeight="1" x14ac:dyDescent="0.3">
      <c r="B41" s="3"/>
      <c r="C41" s="2" t="s">
        <v>209</v>
      </c>
      <c r="D41" t="s">
        <v>197</v>
      </c>
      <c r="E41">
        <v>1</v>
      </c>
      <c r="F41">
        <v>9</v>
      </c>
      <c r="G41">
        <v>9</v>
      </c>
      <c r="H41">
        <v>8</v>
      </c>
      <c r="I41" s="35">
        <f t="shared" si="0"/>
        <v>7</v>
      </c>
      <c r="K41" s="3"/>
      <c r="N41" s="3"/>
    </row>
    <row r="42" spans="2:14" ht="20" customHeight="1" x14ac:dyDescent="0.2">
      <c r="C42" s="2" t="s">
        <v>210</v>
      </c>
      <c r="D42" t="s">
        <v>198</v>
      </c>
      <c r="E42">
        <v>3</v>
      </c>
      <c r="F42">
        <v>6</v>
      </c>
      <c r="G42">
        <v>6</v>
      </c>
      <c r="H42">
        <v>8</v>
      </c>
      <c r="I42" s="35">
        <f t="shared" si="0"/>
        <v>6.2000000000000011</v>
      </c>
    </row>
    <row r="43" spans="2:14" ht="20" customHeight="1" x14ac:dyDescent="0.3">
      <c r="B43" s="3"/>
      <c r="C43" s="2" t="s">
        <v>211</v>
      </c>
      <c r="D43" t="s">
        <v>199</v>
      </c>
      <c r="E43">
        <v>4</v>
      </c>
      <c r="F43">
        <v>4</v>
      </c>
      <c r="G43">
        <v>9</v>
      </c>
      <c r="H43">
        <v>4</v>
      </c>
      <c r="I43" s="35">
        <f t="shared" si="0"/>
        <v>5</v>
      </c>
      <c r="K43" s="3"/>
      <c r="N43" s="3"/>
    </row>
    <row r="44" spans="2:14" ht="20" customHeight="1" x14ac:dyDescent="0.2">
      <c r="C44" s="2" t="s">
        <v>212</v>
      </c>
      <c r="D44" t="s">
        <v>200</v>
      </c>
      <c r="E44">
        <v>8</v>
      </c>
      <c r="F44">
        <v>4</v>
      </c>
      <c r="G44">
        <v>5</v>
      </c>
      <c r="H44">
        <v>1</v>
      </c>
      <c r="I44" s="35">
        <f t="shared" si="0"/>
        <v>3.8000000000000003</v>
      </c>
    </row>
    <row r="45" spans="2:14" ht="20" customHeight="1" x14ac:dyDescent="0.3">
      <c r="B45" s="3"/>
      <c r="C45" s="2" t="s">
        <v>213</v>
      </c>
      <c r="D45" t="s">
        <v>201</v>
      </c>
      <c r="E45">
        <v>3</v>
      </c>
      <c r="F45">
        <v>5</v>
      </c>
      <c r="G45">
        <v>4</v>
      </c>
      <c r="H45">
        <v>1</v>
      </c>
      <c r="I45" s="35">
        <f t="shared" si="0"/>
        <v>2.8000000000000003</v>
      </c>
      <c r="K45" s="3"/>
      <c r="N45" s="3"/>
    </row>
    <row r="46" spans="2:14" ht="20" customHeight="1" x14ac:dyDescent="0.2">
      <c r="C46" s="2" t="s">
        <v>214</v>
      </c>
      <c r="D46" t="s">
        <v>202</v>
      </c>
      <c r="E46">
        <v>5</v>
      </c>
      <c r="F46">
        <v>3</v>
      </c>
      <c r="G46">
        <v>10</v>
      </c>
      <c r="H46">
        <v>4</v>
      </c>
      <c r="I46" s="35">
        <f t="shared" si="0"/>
        <v>5.2</v>
      </c>
    </row>
    <row r="47" spans="2:14" ht="20" customHeight="1" x14ac:dyDescent="0.3">
      <c r="B47" s="3"/>
      <c r="C47"/>
      <c r="E47" s="3"/>
      <c r="G47" s="3"/>
      <c r="I47" s="3"/>
      <c r="K47" s="3"/>
      <c r="N47" s="3"/>
    </row>
    <row r="48" spans="2:14" ht="20" customHeight="1" x14ac:dyDescent="0.2">
      <c r="C48"/>
    </row>
    <row r="49" spans="2:14" ht="20" customHeight="1" x14ac:dyDescent="0.3">
      <c r="B49" s="3"/>
      <c r="C49"/>
      <c r="E49" s="3"/>
      <c r="G49" s="3"/>
      <c r="I49" s="3"/>
      <c r="K49" s="3"/>
      <c r="N49" s="3"/>
    </row>
    <row r="50" spans="2:14" ht="20" customHeight="1" x14ac:dyDescent="0.2">
      <c r="C50"/>
    </row>
    <row r="51" spans="2:14" ht="20" customHeight="1" x14ac:dyDescent="0.3">
      <c r="B51" s="3"/>
      <c r="C51"/>
      <c r="E51" s="3"/>
      <c r="G51" s="3"/>
      <c r="I51" s="3"/>
      <c r="K51" s="3"/>
      <c r="N51" s="3"/>
    </row>
    <row r="52" spans="2:14" ht="20" customHeight="1" x14ac:dyDescent="0.2">
      <c r="C52"/>
    </row>
    <row r="53" spans="2:14" ht="20" customHeight="1" x14ac:dyDescent="0.3">
      <c r="B53" s="3"/>
      <c r="C53"/>
      <c r="E53" s="3"/>
      <c r="G53" s="3"/>
      <c r="I53" s="3"/>
      <c r="K53" s="3"/>
      <c r="N53" s="3"/>
    </row>
    <row r="54" spans="2:14" ht="20" customHeight="1" x14ac:dyDescent="0.2">
      <c r="C54"/>
    </row>
    <row r="55" spans="2:14" ht="20" customHeight="1" x14ac:dyDescent="0.3">
      <c r="B55" s="3"/>
      <c r="C55"/>
      <c r="E55" s="3"/>
      <c r="G55" s="3"/>
      <c r="I55" s="3"/>
      <c r="K55" s="3"/>
      <c r="N55" s="3"/>
    </row>
    <row r="56" spans="2:14" ht="20" customHeight="1" x14ac:dyDescent="0.2">
      <c r="C56"/>
    </row>
    <row r="57" spans="2:14" ht="20" customHeight="1" x14ac:dyDescent="0.3">
      <c r="B57" s="3"/>
      <c r="C57"/>
      <c r="E57" s="3"/>
      <c r="G57" s="3"/>
      <c r="I57" s="3"/>
      <c r="K57" s="3"/>
      <c r="N57" s="3"/>
    </row>
    <row r="58" spans="2:14" ht="20" customHeight="1" x14ac:dyDescent="0.2">
      <c r="C58"/>
    </row>
    <row r="59" spans="2:14" ht="20" customHeight="1" x14ac:dyDescent="0.3">
      <c r="B59" s="3"/>
      <c r="C59"/>
      <c r="E59" s="3"/>
      <c r="G59" s="3"/>
      <c r="I59" s="3"/>
      <c r="K59" s="3"/>
      <c r="N59" s="3"/>
    </row>
    <row r="60" spans="2:14" ht="20" customHeight="1" x14ac:dyDescent="0.2">
      <c r="C60"/>
    </row>
    <row r="61" spans="2:14" ht="20" customHeight="1" x14ac:dyDescent="0.3">
      <c r="B61" s="3"/>
      <c r="C61"/>
      <c r="E61" s="3"/>
      <c r="G61" s="3"/>
      <c r="I61" s="3"/>
      <c r="K61" s="3"/>
      <c r="N61" s="3"/>
    </row>
    <row r="62" spans="2:14" ht="20" customHeight="1" x14ac:dyDescent="0.2">
      <c r="C62"/>
    </row>
    <row r="63" spans="2:14" ht="20" customHeight="1" x14ac:dyDescent="0.3">
      <c r="B63" s="3"/>
      <c r="C63"/>
      <c r="E63" s="3"/>
      <c r="G63" s="3"/>
      <c r="I63" s="3"/>
      <c r="K63" s="3"/>
      <c r="N63" s="3"/>
    </row>
    <row r="64" spans="2:14" ht="20" customHeight="1" x14ac:dyDescent="0.2">
      <c r="C64"/>
    </row>
    <row r="65" spans="2:14" ht="20" customHeight="1" x14ac:dyDescent="0.3">
      <c r="B65" s="3"/>
      <c r="C65"/>
      <c r="E65" s="3"/>
      <c r="G65" s="3"/>
      <c r="I65" s="3"/>
      <c r="K65" s="3"/>
      <c r="N65" s="3"/>
    </row>
    <row r="66" spans="2:14" ht="20" customHeight="1" x14ac:dyDescent="0.2">
      <c r="C66"/>
    </row>
    <row r="67" spans="2:14" ht="20" customHeight="1" x14ac:dyDescent="0.3">
      <c r="B67" s="3"/>
      <c r="C67"/>
      <c r="E67" s="3"/>
      <c r="G67" s="3"/>
      <c r="I67" s="3"/>
      <c r="K67" s="3"/>
      <c r="N67" s="3"/>
    </row>
    <row r="68" spans="2:14" ht="20" customHeight="1" x14ac:dyDescent="0.2">
      <c r="C68"/>
    </row>
    <row r="69" spans="2:14" ht="20" customHeight="1" x14ac:dyDescent="0.3">
      <c r="B69" s="3"/>
      <c r="C69"/>
      <c r="E69" s="3"/>
      <c r="G69" s="3"/>
      <c r="I69" s="3"/>
      <c r="K69" s="3"/>
      <c r="N69" s="3"/>
    </row>
    <row r="70" spans="2:14" ht="20" customHeight="1" x14ac:dyDescent="0.2">
      <c r="C70"/>
    </row>
    <row r="71" spans="2:14" ht="20" customHeight="1" x14ac:dyDescent="0.3">
      <c r="B71" s="3"/>
      <c r="C71"/>
      <c r="E71" s="3"/>
      <c r="G71" s="3"/>
      <c r="I71" s="3"/>
      <c r="K71" s="3"/>
      <c r="N71" s="3"/>
    </row>
    <row r="72" spans="2:14" ht="20" customHeight="1" x14ac:dyDescent="0.2">
      <c r="C72"/>
    </row>
    <row r="73" spans="2:14" ht="20" customHeight="1" x14ac:dyDescent="0.3">
      <c r="B73" s="3"/>
      <c r="C73"/>
      <c r="E73" s="3"/>
      <c r="G73" s="3"/>
      <c r="I73" s="3"/>
      <c r="K73" s="3"/>
      <c r="N73" s="3"/>
    </row>
    <row r="74" spans="2:14" ht="20" customHeight="1" x14ac:dyDescent="0.2">
      <c r="C74"/>
    </row>
    <row r="75" spans="2:14" ht="20" customHeight="1" x14ac:dyDescent="0.3">
      <c r="B75" s="3"/>
      <c r="C75"/>
      <c r="E75" s="3"/>
      <c r="G75" s="3"/>
      <c r="I75" s="3"/>
      <c r="K75" s="3"/>
      <c r="N75" s="3"/>
    </row>
    <row r="76" spans="2:14" ht="20" customHeight="1" x14ac:dyDescent="0.2">
      <c r="C76"/>
    </row>
    <row r="77" spans="2:14" ht="20" customHeight="1" x14ac:dyDescent="0.3">
      <c r="B77" s="3"/>
      <c r="C77"/>
      <c r="E77" s="3"/>
      <c r="G77" s="3"/>
      <c r="I77" s="3"/>
      <c r="K77" s="3"/>
      <c r="N77" s="3"/>
    </row>
    <row r="78" spans="2:14" ht="20" customHeight="1" x14ac:dyDescent="0.2">
      <c r="C78"/>
    </row>
    <row r="79" spans="2:14" ht="20" customHeight="1" x14ac:dyDescent="0.3">
      <c r="B79" s="3"/>
      <c r="C79"/>
      <c r="E79" s="3"/>
      <c r="G79" s="3"/>
      <c r="I79" s="3"/>
      <c r="K79" s="3"/>
      <c r="N79" s="3"/>
    </row>
    <row r="80" spans="2:14" ht="20" customHeight="1" x14ac:dyDescent="0.2">
      <c r="C80"/>
    </row>
    <row r="81" spans="2:14" ht="20" customHeight="1" x14ac:dyDescent="0.3">
      <c r="B81" s="3"/>
      <c r="C81"/>
      <c r="E81" s="3"/>
      <c r="G81" s="3"/>
      <c r="I81" s="3"/>
      <c r="K81" s="3"/>
      <c r="N81" s="3"/>
    </row>
    <row r="82" spans="2:14" ht="20" customHeight="1" x14ac:dyDescent="0.2">
      <c r="C82"/>
    </row>
    <row r="83" spans="2:14" ht="20" customHeight="1" x14ac:dyDescent="0.3">
      <c r="B83" s="3"/>
      <c r="C83"/>
      <c r="E83" s="3"/>
      <c r="G83" s="3"/>
      <c r="I83" s="3"/>
      <c r="K83" s="3"/>
      <c r="N83" s="3"/>
    </row>
    <row r="84" spans="2:14" ht="20" customHeight="1" x14ac:dyDescent="0.2">
      <c r="C84"/>
    </row>
    <row r="85" spans="2:14" ht="20" customHeight="1" x14ac:dyDescent="0.3">
      <c r="B85" s="3"/>
      <c r="C85"/>
      <c r="E85" s="3"/>
      <c r="G85" s="3"/>
      <c r="I85" s="3"/>
      <c r="K85" s="3"/>
      <c r="N85" s="3"/>
    </row>
    <row r="86" spans="2:14" ht="20" customHeight="1" x14ac:dyDescent="0.2">
      <c r="C86"/>
    </row>
    <row r="87" spans="2:14" ht="20" customHeight="1" x14ac:dyDescent="0.3">
      <c r="B87" s="3"/>
      <c r="C87"/>
      <c r="E87" s="3"/>
      <c r="G87" s="3"/>
      <c r="I87" s="3"/>
      <c r="K87" s="3"/>
      <c r="N87" s="3"/>
    </row>
    <row r="88" spans="2:14" ht="20" customHeight="1" x14ac:dyDescent="0.2">
      <c r="C88"/>
    </row>
    <row r="89" spans="2:14" ht="20" customHeight="1" x14ac:dyDescent="0.3">
      <c r="B89" s="3"/>
      <c r="C89"/>
      <c r="E89" s="3"/>
      <c r="G89" s="3"/>
      <c r="I89" s="3"/>
      <c r="K89" s="3"/>
      <c r="N89" s="3"/>
    </row>
    <row r="90" spans="2:14" ht="20" customHeight="1" x14ac:dyDescent="0.2">
      <c r="C90"/>
    </row>
    <row r="91" spans="2:14" ht="20" customHeight="1" x14ac:dyDescent="0.3">
      <c r="B91" s="3"/>
      <c r="C91"/>
      <c r="E91" s="3"/>
      <c r="G91" s="3"/>
      <c r="I91" s="3"/>
      <c r="K91" s="3"/>
      <c r="N91" s="3"/>
    </row>
    <row r="92" spans="2:14" ht="20" customHeight="1" x14ac:dyDescent="0.2">
      <c r="C92"/>
    </row>
    <row r="93" spans="2:14" ht="20" customHeight="1" x14ac:dyDescent="0.3">
      <c r="B93" s="3"/>
      <c r="C93"/>
      <c r="E93" s="3"/>
      <c r="G93" s="3"/>
      <c r="I93" s="3"/>
      <c r="K93" s="3"/>
      <c r="N93" s="3"/>
    </row>
    <row r="94" spans="2:14" ht="20" customHeight="1" x14ac:dyDescent="0.2">
      <c r="C94"/>
    </row>
    <row r="95" spans="2:14" ht="20" customHeight="1" x14ac:dyDescent="0.3">
      <c r="B95" s="3"/>
      <c r="C95"/>
      <c r="E95" s="3"/>
      <c r="G95" s="3"/>
      <c r="I95" s="3"/>
      <c r="K95" s="3"/>
      <c r="N95" s="3"/>
    </row>
    <row r="96" spans="2:14" ht="20" customHeight="1" x14ac:dyDescent="0.2">
      <c r="C96"/>
    </row>
    <row r="97" spans="2:14" ht="20" customHeight="1" x14ac:dyDescent="0.3">
      <c r="B97" s="3"/>
      <c r="C97"/>
      <c r="E97" s="3"/>
      <c r="G97" s="3"/>
      <c r="I97" s="3"/>
      <c r="K97" s="3"/>
      <c r="N97" s="3"/>
    </row>
    <row r="98" spans="2:14" ht="20" customHeight="1" x14ac:dyDescent="0.2">
      <c r="C98"/>
    </row>
    <row r="99" spans="2:14" ht="20" customHeight="1" x14ac:dyDescent="0.3">
      <c r="B99" s="3"/>
      <c r="C99"/>
      <c r="E99" s="3"/>
      <c r="G99" s="3"/>
      <c r="I99" s="3"/>
      <c r="K99" s="3"/>
      <c r="N99" s="3"/>
    </row>
    <row r="100" spans="2:14" ht="20" customHeight="1" x14ac:dyDescent="0.2">
      <c r="C100"/>
    </row>
    <row r="101" spans="2:14" ht="20" customHeight="1" x14ac:dyDescent="0.3">
      <c r="B101" s="3"/>
      <c r="C101"/>
      <c r="E101" s="3"/>
      <c r="G101" s="3"/>
      <c r="I101" s="3"/>
      <c r="K101" s="3"/>
      <c r="N101" s="3"/>
    </row>
    <row r="102" spans="2:14" ht="20" customHeight="1" x14ac:dyDescent="0.2">
      <c r="C102"/>
    </row>
    <row r="103" spans="2:14" ht="20" customHeight="1" x14ac:dyDescent="0.3">
      <c r="B103" s="3"/>
      <c r="C103"/>
      <c r="E103" s="3"/>
      <c r="G103" s="3"/>
      <c r="I103" s="3"/>
      <c r="K103" s="3"/>
      <c r="N103" s="3"/>
    </row>
    <row r="104" spans="2:14" ht="20" customHeight="1" x14ac:dyDescent="0.2">
      <c r="C104"/>
    </row>
    <row r="105" spans="2:14" ht="20" customHeight="1" x14ac:dyDescent="0.3">
      <c r="B105" s="3"/>
      <c r="C105"/>
      <c r="E105" s="3"/>
      <c r="G105" s="3"/>
      <c r="I105" s="3"/>
      <c r="K105" s="3"/>
      <c r="N105" s="3"/>
    </row>
    <row r="106" spans="2:14" ht="20" customHeight="1" x14ac:dyDescent="0.2">
      <c r="C106"/>
    </row>
    <row r="107" spans="2:14" ht="20" customHeight="1" x14ac:dyDescent="0.3">
      <c r="B107" s="3"/>
      <c r="C107"/>
      <c r="E107" s="3"/>
      <c r="G107" s="3"/>
      <c r="I107" s="3"/>
      <c r="K107" s="3"/>
      <c r="N107" s="3"/>
    </row>
    <row r="108" spans="2:14" ht="20" customHeight="1" x14ac:dyDescent="0.2">
      <c r="C108"/>
    </row>
    <row r="109" spans="2:14" ht="20" customHeight="1" x14ac:dyDescent="0.3">
      <c r="B109" s="3"/>
      <c r="C109"/>
      <c r="E109" s="3"/>
      <c r="G109" s="3"/>
      <c r="I109" s="3"/>
      <c r="K109" s="3"/>
      <c r="N109" s="3"/>
    </row>
    <row r="110" spans="2:14" ht="20" customHeight="1" x14ac:dyDescent="0.2">
      <c r="C110"/>
    </row>
    <row r="111" spans="2:14" ht="20" customHeight="1" x14ac:dyDescent="0.3">
      <c r="B111" s="3"/>
      <c r="C111"/>
      <c r="E111" s="3"/>
      <c r="G111" s="3"/>
      <c r="I111" s="3"/>
      <c r="K111" s="3"/>
      <c r="N111" s="3"/>
    </row>
    <row r="112" spans="2:14" ht="20" customHeight="1" x14ac:dyDescent="0.2">
      <c r="C112"/>
    </row>
    <row r="113" spans="2:14" ht="20" customHeight="1" x14ac:dyDescent="0.3">
      <c r="B113" s="3"/>
      <c r="C113"/>
      <c r="E113" s="3"/>
      <c r="G113" s="3"/>
      <c r="I113" s="3"/>
      <c r="K113" s="3"/>
      <c r="N113" s="3"/>
    </row>
    <row r="114" spans="2:14" ht="20" customHeight="1" x14ac:dyDescent="0.2">
      <c r="C114"/>
    </row>
    <row r="115" spans="2:14" ht="20" customHeight="1" x14ac:dyDescent="0.3">
      <c r="B115" s="3"/>
      <c r="C115"/>
      <c r="E115" s="3"/>
      <c r="G115" s="3"/>
      <c r="I115" s="3"/>
      <c r="K115" s="3"/>
      <c r="N115" s="3"/>
    </row>
    <row r="116" spans="2:14" ht="20" customHeight="1" x14ac:dyDescent="0.2">
      <c r="C116"/>
    </row>
    <row r="117" spans="2:14" ht="20" customHeight="1" x14ac:dyDescent="0.3">
      <c r="B117" s="3"/>
      <c r="C117"/>
      <c r="E117" s="3"/>
      <c r="G117" s="3"/>
      <c r="I117" s="3"/>
      <c r="K117" s="3"/>
      <c r="N117" s="3"/>
    </row>
    <row r="118" spans="2:14" ht="20" customHeight="1" x14ac:dyDescent="0.2">
      <c r="C118"/>
    </row>
    <row r="119" spans="2:14" ht="20" customHeight="1" x14ac:dyDescent="0.3">
      <c r="B119" s="3"/>
      <c r="C119"/>
      <c r="E119" s="3"/>
      <c r="G119" s="3"/>
      <c r="I119" s="3"/>
      <c r="K119" s="3"/>
      <c r="N119" s="3"/>
    </row>
    <row r="120" spans="2:14" ht="20" customHeight="1" x14ac:dyDescent="0.2">
      <c r="C120"/>
    </row>
    <row r="121" spans="2:14" ht="20" customHeight="1" x14ac:dyDescent="0.3">
      <c r="B121" s="3"/>
      <c r="C121"/>
      <c r="E121" s="3"/>
      <c r="G121" s="3"/>
      <c r="I121" s="3"/>
      <c r="K121" s="3"/>
      <c r="N121" s="3"/>
    </row>
    <row r="122" spans="2:14" ht="20" customHeight="1" x14ac:dyDescent="0.2">
      <c r="C122"/>
    </row>
    <row r="123" spans="2:14" ht="20" customHeight="1" x14ac:dyDescent="0.3">
      <c r="B123" s="3"/>
      <c r="C123"/>
      <c r="E123" s="3"/>
      <c r="G123" s="3"/>
      <c r="I123" s="3"/>
      <c r="K123" s="3"/>
      <c r="N123" s="3"/>
    </row>
    <row r="124" spans="2:14" ht="20" customHeight="1" x14ac:dyDescent="0.2">
      <c r="C124"/>
    </row>
    <row r="125" spans="2:14" ht="20" customHeight="1" x14ac:dyDescent="0.3">
      <c r="B125" s="3"/>
      <c r="C125"/>
      <c r="E125" s="3"/>
      <c r="G125" s="3"/>
      <c r="I125" s="3"/>
      <c r="K125" s="3"/>
      <c r="N125" s="3"/>
    </row>
    <row r="126" spans="2:14" ht="20" customHeight="1" x14ac:dyDescent="0.2">
      <c r="C126"/>
    </row>
    <row r="127" spans="2:14" ht="20" customHeight="1" x14ac:dyDescent="0.3">
      <c r="B127" s="3"/>
      <c r="C127"/>
      <c r="E127" s="3"/>
      <c r="G127" s="3"/>
      <c r="I127" s="3"/>
      <c r="K127" s="3"/>
      <c r="N127" s="3"/>
    </row>
    <row r="128" spans="2:14" ht="20" customHeight="1" x14ac:dyDescent="0.2">
      <c r="C128"/>
    </row>
    <row r="129" spans="2:14" ht="20" customHeight="1" x14ac:dyDescent="0.3">
      <c r="B129" s="3"/>
      <c r="C129"/>
      <c r="E129" s="3"/>
      <c r="G129" s="3"/>
      <c r="I129" s="3"/>
      <c r="K129" s="3"/>
      <c r="N129" s="3"/>
    </row>
    <row r="130" spans="2:14" ht="20" customHeight="1" x14ac:dyDescent="0.2">
      <c r="C130"/>
    </row>
    <row r="131" spans="2:14" ht="20" customHeight="1" x14ac:dyDescent="0.3">
      <c r="B131" s="3"/>
      <c r="C131"/>
      <c r="E131" s="3"/>
      <c r="G131" s="3"/>
      <c r="I131" s="3"/>
      <c r="K131" s="3"/>
      <c r="N131" s="3"/>
    </row>
    <row r="132" spans="2:14" ht="20" customHeight="1" x14ac:dyDescent="0.2">
      <c r="C132"/>
    </row>
    <row r="133" spans="2:14" ht="20" customHeight="1" x14ac:dyDescent="0.3">
      <c r="B133" s="3"/>
      <c r="C133"/>
      <c r="E133" s="3"/>
      <c r="G133" s="3"/>
      <c r="I133" s="3"/>
      <c r="K133" s="3"/>
      <c r="N133" s="3"/>
    </row>
    <row r="134" spans="2:14" ht="20" customHeight="1" x14ac:dyDescent="0.2">
      <c r="C134"/>
    </row>
    <row r="135" spans="2:14" ht="20" customHeight="1" x14ac:dyDescent="0.3">
      <c r="B135" s="3"/>
      <c r="C135"/>
      <c r="E135" s="3"/>
      <c r="G135" s="3"/>
      <c r="I135" s="3"/>
      <c r="K135" s="3"/>
      <c r="N135" s="3"/>
    </row>
    <row r="136" spans="2:14" ht="20" customHeight="1" x14ac:dyDescent="0.2">
      <c r="C136"/>
    </row>
    <row r="137" spans="2:14" ht="20" customHeight="1" x14ac:dyDescent="0.3">
      <c r="B137" s="3"/>
      <c r="C137"/>
      <c r="E137" s="3"/>
      <c r="G137" s="3"/>
      <c r="I137" s="3"/>
      <c r="K137" s="3"/>
      <c r="N137" s="3"/>
    </row>
    <row r="138" spans="2:14" ht="20" customHeight="1" x14ac:dyDescent="0.2">
      <c r="C138"/>
    </row>
    <row r="139" spans="2:14" ht="20" customHeight="1" x14ac:dyDescent="0.3">
      <c r="B139" s="3"/>
      <c r="C139"/>
      <c r="E139" s="3"/>
      <c r="G139" s="3"/>
      <c r="I139" s="3"/>
      <c r="K139" s="3"/>
      <c r="N139" s="3"/>
    </row>
    <row r="140" spans="2:14" ht="20" customHeight="1" x14ac:dyDescent="0.2">
      <c r="C140"/>
    </row>
    <row r="141" spans="2:14" ht="20" customHeight="1" x14ac:dyDescent="0.3">
      <c r="B141" s="3"/>
      <c r="C141"/>
      <c r="E141" s="3"/>
      <c r="G141" s="3"/>
      <c r="I141" s="3"/>
      <c r="K141" s="3"/>
      <c r="N141" s="3"/>
    </row>
    <row r="142" spans="2:14" ht="20" customHeight="1" x14ac:dyDescent="0.2">
      <c r="C142"/>
    </row>
    <row r="143" spans="2:14" ht="20" customHeight="1" x14ac:dyDescent="0.3">
      <c r="B143" s="3"/>
      <c r="C143"/>
      <c r="E143" s="3"/>
      <c r="G143" s="3"/>
      <c r="I143" s="3"/>
      <c r="K143" s="3"/>
      <c r="N143" s="3"/>
    </row>
    <row r="144" spans="2:14" ht="20" customHeight="1" x14ac:dyDescent="0.2">
      <c r="C144"/>
    </row>
    <row r="145" spans="2:14" ht="20" customHeight="1" x14ac:dyDescent="0.3">
      <c r="B145" s="3"/>
      <c r="C145"/>
      <c r="E145" s="3"/>
      <c r="G145" s="3"/>
      <c r="I145" s="3"/>
      <c r="K145" s="3"/>
      <c r="N145" s="3"/>
    </row>
    <row r="146" spans="2:14" ht="20" customHeight="1" x14ac:dyDescent="0.2">
      <c r="C146"/>
    </row>
    <row r="147" spans="2:14" ht="20" customHeight="1" x14ac:dyDescent="0.3">
      <c r="B147" s="3"/>
      <c r="C147"/>
      <c r="E147" s="3"/>
      <c r="G147" s="3"/>
      <c r="I147" s="3"/>
      <c r="K147" s="3"/>
      <c r="N147" s="3"/>
    </row>
    <row r="148" spans="2:14" ht="20" customHeight="1" x14ac:dyDescent="0.2">
      <c r="C148"/>
    </row>
    <row r="149" spans="2:14" ht="20" customHeight="1" x14ac:dyDescent="0.3">
      <c r="B149" s="3"/>
      <c r="C149"/>
      <c r="E149" s="3"/>
      <c r="G149" s="3"/>
      <c r="I149" s="3"/>
      <c r="K149" s="3"/>
      <c r="N149" s="3"/>
    </row>
    <row r="150" spans="2:14" ht="20" customHeight="1" x14ac:dyDescent="0.2">
      <c r="C150"/>
    </row>
    <row r="151" spans="2:14" ht="20" customHeight="1" x14ac:dyDescent="0.3">
      <c r="B151" s="3"/>
      <c r="C151"/>
      <c r="E151" s="3"/>
      <c r="G151" s="3"/>
      <c r="I151" s="3"/>
      <c r="K151" s="3"/>
      <c r="N151" s="3"/>
    </row>
    <row r="152" spans="2:14" ht="20" customHeight="1" x14ac:dyDescent="0.2">
      <c r="C152"/>
    </row>
    <row r="153" spans="2:14" ht="20" customHeight="1" x14ac:dyDescent="0.3">
      <c r="B153" s="3"/>
      <c r="C153"/>
      <c r="E153" s="3"/>
      <c r="G153" s="3"/>
      <c r="I153" s="3"/>
      <c r="K153" s="3"/>
      <c r="N153" s="3"/>
    </row>
    <row r="154" spans="2:14" ht="20" customHeight="1" x14ac:dyDescent="0.2">
      <c r="C154"/>
    </row>
    <row r="155" spans="2:14" ht="20" customHeight="1" x14ac:dyDescent="0.3">
      <c r="B155" s="3"/>
      <c r="C155"/>
      <c r="E155" s="3"/>
      <c r="G155" s="3"/>
      <c r="I155" s="3"/>
      <c r="K155" s="3"/>
      <c r="N155" s="3"/>
    </row>
    <row r="156" spans="2:14" ht="20" customHeight="1" x14ac:dyDescent="0.2">
      <c r="C156"/>
    </row>
    <row r="157" spans="2:14" ht="20" customHeight="1" x14ac:dyDescent="0.3">
      <c r="B157" s="3"/>
      <c r="C157"/>
      <c r="E157" s="3"/>
      <c r="G157" s="3"/>
      <c r="I157" s="3"/>
      <c r="K157" s="3"/>
      <c r="N157" s="3"/>
    </row>
    <row r="158" spans="2:14" ht="20" customHeight="1" x14ac:dyDescent="0.2">
      <c r="C158"/>
    </row>
    <row r="159" spans="2:14" ht="20" customHeight="1" x14ac:dyDescent="0.3">
      <c r="B159" s="3"/>
      <c r="C159"/>
      <c r="E159" s="3"/>
      <c r="G159" s="3"/>
      <c r="I159" s="3"/>
      <c r="K159" s="3"/>
      <c r="N159" s="3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EXTRA Fórmulas</vt:lpstr>
      <vt:lpstr>Ejercicio 1</vt:lpstr>
      <vt:lpstr>Ejercicio 2</vt:lpstr>
      <vt:lpstr>Ejercicio 3</vt:lpstr>
      <vt:lpstr>Ejercicio 4</vt:lpstr>
      <vt:lpstr>Solución 1</vt:lpstr>
      <vt:lpstr>Solución 2</vt:lpstr>
      <vt:lpstr>Solución 3</vt:lpstr>
      <vt:lpstr>Solución 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DMI</dc:creator>
  <cp:lastModifiedBy>Nathalie Duran</cp:lastModifiedBy>
  <dcterms:created xsi:type="dcterms:W3CDTF">2017-11-13T02:52:14Z</dcterms:created>
  <dcterms:modified xsi:type="dcterms:W3CDTF">2024-10-03T19:42:08Z</dcterms:modified>
</cp:coreProperties>
</file>