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i\Google Drive\0 A RESEARCH PLATFORM SVEN\SECTOR RESEARCH\2019 07 chemicals\LAC\"/>
    </mc:Choice>
  </mc:AlternateContent>
  <xr:revisionPtr revIDLastSave="0" documentId="13_ncr:1_{35200253-77EC-4C22-957A-7EEAB8652DF1}" xr6:coauthVersionLast="43" xr6:coauthVersionMax="43" xr10:uidLastSave="{00000000-0000-0000-0000-000000000000}"/>
  <bookViews>
    <workbookView xWindow="-120" yWindow="-120" windowWidth="29040" windowHeight="15840" xr2:uid="{6652C0BB-3B34-46BC-90FF-4713C858AC7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1" l="1"/>
  <c r="C9" i="1" l="1"/>
  <c r="C8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C5" i="1"/>
  <c r="D5" i="1"/>
  <c r="E5" i="1"/>
  <c r="F5" i="1"/>
  <c r="G5" i="1"/>
  <c r="C6" i="1"/>
  <c r="D6" i="1"/>
  <c r="E6" i="1"/>
  <c r="F6" i="1"/>
  <c r="G6" i="1"/>
  <c r="B6" i="1"/>
  <c r="B5" i="1"/>
</calcChain>
</file>

<file path=xl/sharedStrings.xml><?xml version="1.0" encoding="utf-8"?>
<sst xmlns="http://schemas.openxmlformats.org/spreadsheetml/2006/main" count="15" uniqueCount="14">
  <si>
    <t>SUM PV</t>
  </si>
  <si>
    <t>cash flow LAC</t>
  </si>
  <si>
    <t>cash flow Sven</t>
  </si>
  <si>
    <t>PV LAC</t>
  </si>
  <si>
    <t>PV Sven</t>
  </si>
  <si>
    <t>in millions</t>
  </si>
  <si>
    <t>10X</t>
  </si>
  <si>
    <t>down 50%</t>
  </si>
  <si>
    <t>down 100%</t>
  </si>
  <si>
    <t>PRICE</t>
  </si>
  <si>
    <t>3X</t>
  </si>
  <si>
    <t>2x</t>
  </si>
  <si>
    <t>RISK AND REWARD 5 years</t>
  </si>
  <si>
    <t>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</si>
</sst>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"/>
    <numFmt numFmtId="165" formatCode="[$$-409]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0" fillId="0" borderId="1" xfId="0" applyBorder="1"/>
    <xf numFmtId="0" fontId="0" fillId="2" borderId="1" xfId="0" applyFill="1" applyBorder="1"/>
    <xf numFmtId="164" fontId="0" fillId="2" borderId="1" xfId="0" applyNumberFormat="1" applyFill="1" applyBorder="1"/>
    <xf numFmtId="164" fontId="0" fillId="0" borderId="1" xfId="0" applyNumberFormat="1" applyBorder="1"/>
    <xf numFmtId="164" fontId="0" fillId="3" borderId="1" xfId="0" applyNumberFormat="1" applyFill="1" applyBorder="1"/>
    <xf numFmtId="165" fontId="1" fillId="0" borderId="1" xfId="0" applyNumberFormat="1" applyFont="1" applyBorder="1"/>
    <xf numFmtId="0" fontId="1" fillId="0" borderId="1" xfId="0" applyFont="1" applyBorder="1"/>
    <xf numFmtId="0" fontId="1" fillId="3" borderId="1" xfId="0" applyFont="1" applyFill="1" applyBorder="1"/>
    <xf numFmtId="9" fontId="1" fillId="0" borderId="1" xfId="0" applyNumberFormat="1" applyFont="1" applyBorder="1"/>
    <xf numFmtId="9" fontId="1" fillId="3" borderId="1" xfId="0" applyNumberFormat="1" applyFont="1" applyFill="1" applyBorder="1"/>
    <xf numFmtId="165" fontId="1" fillId="4" borderId="1" xfId="0" applyNumberFormat="1" applyFont="1" applyFill="1" applyBorder="1"/>
    <xf numFmtId="165" fontId="1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4F738-A02C-4F77-AB15-DD4E335524AE}">
  <dimension ref="A2:DA15"/>
  <sheetViews>
    <sheetView tabSelected="1" workbookViewId="0">
      <selection activeCell="E12" sqref="E12:J15"/>
    </sheetView>
  </sheetViews>
  <sheetFormatPr defaultRowHeight="15" x14ac:dyDescent="0.25"/>
  <cols>
    <col min="1" max="1" width="14.140625" bestFit="1" customWidth="1"/>
    <col min="5" max="5" width="6" bestFit="1" customWidth="1"/>
    <col min="6" max="7" width="7.28515625" customWidth="1"/>
    <col min="8" max="8" width="9.28515625" customWidth="1"/>
    <col min="9" max="9" width="10" bestFit="1" customWidth="1"/>
    <col min="10" max="10" width="11" bestFit="1" customWidth="1"/>
  </cols>
  <sheetData>
    <row r="2" spans="1:105" x14ac:dyDescent="0.25">
      <c r="A2" s="2" t="s">
        <v>5</v>
      </c>
      <c r="B2" s="2">
        <v>2019</v>
      </c>
      <c r="C2" s="2">
        <v>2020</v>
      </c>
      <c r="D2" s="2">
        <v>2021</v>
      </c>
      <c r="E2" s="2">
        <v>2022</v>
      </c>
      <c r="F2" s="2">
        <v>2023</v>
      </c>
      <c r="G2" s="2">
        <v>2024</v>
      </c>
      <c r="H2" s="2">
        <v>2025</v>
      </c>
      <c r="I2" s="2">
        <v>2026</v>
      </c>
      <c r="J2" s="2">
        <v>2027</v>
      </c>
      <c r="K2" s="2">
        <v>2028</v>
      </c>
      <c r="L2" s="2">
        <v>2029</v>
      </c>
      <c r="M2" s="2">
        <v>2030</v>
      </c>
      <c r="N2" s="2">
        <v>2031</v>
      </c>
      <c r="O2">
        <v>2032</v>
      </c>
      <c r="P2">
        <v>2033</v>
      </c>
      <c r="Q2">
        <v>2034</v>
      </c>
      <c r="R2">
        <v>2035</v>
      </c>
      <c r="S2">
        <v>2036</v>
      </c>
      <c r="T2">
        <v>2037</v>
      </c>
      <c r="U2">
        <v>2038</v>
      </c>
      <c r="V2">
        <v>2039</v>
      </c>
      <c r="W2">
        <v>2040</v>
      </c>
      <c r="X2">
        <v>2041</v>
      </c>
      <c r="Y2">
        <v>2042</v>
      </c>
      <c r="Z2">
        <v>2043</v>
      </c>
      <c r="AA2">
        <v>2044</v>
      </c>
      <c r="AB2">
        <v>2045</v>
      </c>
      <c r="AC2">
        <v>2046</v>
      </c>
      <c r="AD2">
        <v>2047</v>
      </c>
      <c r="AE2">
        <v>2048</v>
      </c>
      <c r="AF2">
        <v>2049</v>
      </c>
      <c r="AG2">
        <v>2050</v>
      </c>
      <c r="AH2">
        <v>2051</v>
      </c>
      <c r="AI2">
        <v>2052</v>
      </c>
      <c r="AJ2">
        <v>2053</v>
      </c>
      <c r="AK2">
        <v>2054</v>
      </c>
      <c r="AL2">
        <v>2055</v>
      </c>
      <c r="AM2">
        <v>2056</v>
      </c>
      <c r="AN2">
        <v>2057</v>
      </c>
      <c r="AO2">
        <v>2058</v>
      </c>
      <c r="AP2">
        <v>2059</v>
      </c>
      <c r="AQ2">
        <v>2060</v>
      </c>
      <c r="AR2">
        <v>2061</v>
      </c>
      <c r="AT2">
        <v>0</v>
      </c>
    </row>
    <row r="3" spans="1:105" s="1" customFormat="1" x14ac:dyDescent="0.25">
      <c r="A3" s="3" t="s">
        <v>1</v>
      </c>
      <c r="B3" s="4">
        <v>-205</v>
      </c>
      <c r="C3" s="4">
        <v>34</v>
      </c>
      <c r="D3" s="4">
        <v>150</v>
      </c>
      <c r="E3" s="4">
        <v>150</v>
      </c>
      <c r="F3" s="4">
        <v>150</v>
      </c>
      <c r="G3" s="4">
        <v>150</v>
      </c>
      <c r="H3" s="4">
        <v>150</v>
      </c>
      <c r="I3" s="4">
        <v>150</v>
      </c>
      <c r="J3" s="4">
        <v>150</v>
      </c>
      <c r="K3" s="4">
        <v>150</v>
      </c>
      <c r="L3" s="4">
        <v>150</v>
      </c>
      <c r="M3" s="4">
        <v>150</v>
      </c>
      <c r="N3" s="3">
        <v>150</v>
      </c>
      <c r="O3" s="1">
        <v>150</v>
      </c>
      <c r="P3" s="1">
        <v>150</v>
      </c>
      <c r="Q3" s="1">
        <v>150</v>
      </c>
      <c r="R3" s="1">
        <v>150</v>
      </c>
      <c r="S3" s="1">
        <v>150</v>
      </c>
      <c r="T3" s="1">
        <v>150</v>
      </c>
      <c r="U3" s="1">
        <v>150</v>
      </c>
      <c r="V3" s="1">
        <v>150</v>
      </c>
      <c r="W3" s="1">
        <v>150</v>
      </c>
      <c r="X3" s="1">
        <v>150</v>
      </c>
      <c r="Y3" s="1">
        <v>150</v>
      </c>
      <c r="Z3" s="1">
        <v>150</v>
      </c>
      <c r="AA3" s="1">
        <v>150</v>
      </c>
      <c r="AB3" s="1">
        <v>150</v>
      </c>
      <c r="AC3" s="1">
        <v>150</v>
      </c>
      <c r="AD3" s="1">
        <v>150</v>
      </c>
      <c r="AE3" s="1">
        <v>150</v>
      </c>
      <c r="AF3" s="1">
        <v>150</v>
      </c>
      <c r="AG3" s="1">
        <v>150</v>
      </c>
      <c r="AH3" s="1">
        <v>150</v>
      </c>
      <c r="AI3" s="1">
        <v>150</v>
      </c>
      <c r="AJ3" s="1">
        <v>150</v>
      </c>
      <c r="AK3" s="1">
        <v>150</v>
      </c>
      <c r="AL3" s="1">
        <v>150</v>
      </c>
      <c r="AM3" s="1">
        <v>150</v>
      </c>
      <c r="AN3" s="1">
        <v>150</v>
      </c>
      <c r="AO3" s="1">
        <v>150</v>
      </c>
      <c r="AP3" s="1">
        <v>150</v>
      </c>
      <c r="AQ3" s="1">
        <v>150</v>
      </c>
      <c r="AR3" s="1">
        <v>150</v>
      </c>
      <c r="AT3" s="1">
        <v>0</v>
      </c>
      <c r="AU3" s="1">
        <v>1</v>
      </c>
      <c r="AV3" s="1">
        <v>2</v>
      </c>
      <c r="AW3" s="1">
        <v>3</v>
      </c>
      <c r="AX3" s="1">
        <v>4</v>
      </c>
      <c r="AY3" s="1">
        <v>5</v>
      </c>
      <c r="AZ3" s="1">
        <v>6</v>
      </c>
      <c r="BA3" s="1">
        <v>7</v>
      </c>
      <c r="BB3" s="1">
        <v>8</v>
      </c>
      <c r="BC3" s="1">
        <v>9</v>
      </c>
      <c r="BD3" s="1">
        <v>10</v>
      </c>
      <c r="BE3" s="1">
        <v>11</v>
      </c>
      <c r="BF3" s="1">
        <v>12</v>
      </c>
      <c r="BG3" s="1">
        <v>13</v>
      </c>
      <c r="BH3" s="1">
        <v>14</v>
      </c>
      <c r="BI3" s="1">
        <v>15</v>
      </c>
      <c r="BJ3" s="1">
        <v>16</v>
      </c>
      <c r="BK3" s="1">
        <v>17</v>
      </c>
      <c r="BL3" s="1">
        <v>18</v>
      </c>
      <c r="BM3" s="1">
        <v>19</v>
      </c>
      <c r="BN3" s="1">
        <v>20</v>
      </c>
      <c r="BO3" s="1">
        <v>21</v>
      </c>
      <c r="BP3" s="1">
        <v>22</v>
      </c>
      <c r="BQ3" s="1">
        <v>23</v>
      </c>
      <c r="BR3" s="1">
        <v>24</v>
      </c>
      <c r="BS3" s="1">
        <v>25</v>
      </c>
      <c r="BT3" s="1">
        <v>26</v>
      </c>
      <c r="BU3" s="1">
        <v>27</v>
      </c>
      <c r="BV3" s="1">
        <v>28</v>
      </c>
      <c r="BW3" s="1">
        <v>29</v>
      </c>
      <c r="BX3" s="1">
        <v>30</v>
      </c>
      <c r="BY3" s="1">
        <v>31</v>
      </c>
      <c r="BZ3" s="1">
        <v>32</v>
      </c>
      <c r="CA3" s="1">
        <v>33</v>
      </c>
      <c r="CB3" s="1">
        <v>34</v>
      </c>
      <c r="CC3" s="1">
        <v>35</v>
      </c>
      <c r="CD3" s="1">
        <v>36</v>
      </c>
      <c r="CE3" s="1">
        <v>37</v>
      </c>
      <c r="CF3" s="1">
        <v>38</v>
      </c>
      <c r="CG3" s="1">
        <v>39</v>
      </c>
      <c r="CH3" s="1">
        <v>40</v>
      </c>
      <c r="CI3" s="1">
        <v>41</v>
      </c>
      <c r="CJ3" s="1">
        <v>42</v>
      </c>
      <c r="CK3" s="1">
        <v>43</v>
      </c>
      <c r="CL3" s="1">
        <v>44</v>
      </c>
      <c r="CM3" s="1">
        <v>45</v>
      </c>
      <c r="CN3" s="1">
        <v>46</v>
      </c>
      <c r="CO3" s="1">
        <v>47</v>
      </c>
      <c r="CP3" s="1">
        <v>48</v>
      </c>
      <c r="CQ3" s="1">
        <v>49</v>
      </c>
      <c r="CR3" s="1">
        <v>50</v>
      </c>
      <c r="CS3" s="1">
        <v>51</v>
      </c>
      <c r="CT3" s="1">
        <v>52</v>
      </c>
      <c r="CU3" s="1">
        <v>53</v>
      </c>
      <c r="CV3" s="1">
        <v>54</v>
      </c>
      <c r="CW3" s="1">
        <v>55</v>
      </c>
      <c r="CX3" s="1">
        <v>56</v>
      </c>
      <c r="CY3" s="1">
        <v>57</v>
      </c>
      <c r="CZ3" s="1">
        <v>58</v>
      </c>
      <c r="DA3" s="1">
        <v>59</v>
      </c>
    </row>
    <row r="4" spans="1:105" x14ac:dyDescent="0.25">
      <c r="A4" s="2" t="s">
        <v>2</v>
      </c>
      <c r="B4" s="5">
        <v>-205</v>
      </c>
      <c r="C4" s="5">
        <v>20</v>
      </c>
      <c r="D4" s="5">
        <v>87.5</v>
      </c>
      <c r="E4" s="5">
        <v>87.5</v>
      </c>
      <c r="F4" s="5">
        <v>87.5</v>
      </c>
      <c r="G4" s="5">
        <v>87.5</v>
      </c>
      <c r="H4" s="5">
        <v>87.5</v>
      </c>
      <c r="I4" s="5">
        <v>87.5</v>
      </c>
      <c r="J4" s="5">
        <v>87.5</v>
      </c>
      <c r="K4" s="5">
        <v>87.5</v>
      </c>
      <c r="L4" s="5">
        <v>87.5</v>
      </c>
      <c r="M4" s="5">
        <v>87.5</v>
      </c>
      <c r="N4" s="2">
        <v>87.5</v>
      </c>
      <c r="O4">
        <v>87.5</v>
      </c>
      <c r="P4">
        <v>87.5</v>
      </c>
      <c r="Q4">
        <v>87.5</v>
      </c>
      <c r="R4">
        <v>87.5</v>
      </c>
      <c r="S4">
        <v>87.5</v>
      </c>
      <c r="T4">
        <v>87.5</v>
      </c>
      <c r="U4">
        <v>87.5</v>
      </c>
      <c r="V4">
        <v>87.5</v>
      </c>
      <c r="W4">
        <v>87.5</v>
      </c>
      <c r="X4">
        <v>87.5</v>
      </c>
      <c r="Y4">
        <v>87.5</v>
      </c>
      <c r="Z4">
        <v>87.5</v>
      </c>
      <c r="AA4">
        <v>87.5</v>
      </c>
      <c r="AB4">
        <v>87.5</v>
      </c>
      <c r="AC4">
        <v>87.5</v>
      </c>
      <c r="AD4">
        <v>87.5</v>
      </c>
      <c r="AE4">
        <v>87.5</v>
      </c>
      <c r="AF4">
        <v>87.5</v>
      </c>
      <c r="AG4">
        <v>87.5</v>
      </c>
      <c r="AH4">
        <v>87.5</v>
      </c>
      <c r="AI4">
        <v>87.5</v>
      </c>
      <c r="AJ4">
        <v>87.5</v>
      </c>
      <c r="AK4">
        <v>87.5</v>
      </c>
      <c r="AL4">
        <v>87.5</v>
      </c>
      <c r="AM4">
        <v>87.5</v>
      </c>
      <c r="AN4">
        <v>87.5</v>
      </c>
      <c r="AO4">
        <v>87.5</v>
      </c>
      <c r="AP4">
        <v>87.5</v>
      </c>
      <c r="AQ4">
        <v>87.5</v>
      </c>
      <c r="AR4">
        <v>87.5</v>
      </c>
      <c r="AT4">
        <v>0</v>
      </c>
      <c r="AU4">
        <v>1</v>
      </c>
      <c r="AV4">
        <v>2</v>
      </c>
      <c r="AW4">
        <v>3</v>
      </c>
      <c r="AX4">
        <v>4</v>
      </c>
      <c r="AY4">
        <v>5</v>
      </c>
      <c r="AZ4">
        <v>6</v>
      </c>
      <c r="BA4">
        <v>7</v>
      </c>
      <c r="BB4">
        <v>8</v>
      </c>
      <c r="BC4">
        <v>9</v>
      </c>
      <c r="BD4">
        <v>10</v>
      </c>
      <c r="BE4">
        <v>11</v>
      </c>
      <c r="BF4">
        <v>12</v>
      </c>
      <c r="BG4">
        <v>13</v>
      </c>
      <c r="BH4">
        <v>14</v>
      </c>
      <c r="BI4">
        <v>15</v>
      </c>
      <c r="BJ4">
        <v>16</v>
      </c>
      <c r="BK4">
        <v>17</v>
      </c>
      <c r="BL4">
        <v>18</v>
      </c>
      <c r="BM4">
        <v>19</v>
      </c>
      <c r="BN4">
        <v>20</v>
      </c>
      <c r="BO4">
        <v>21</v>
      </c>
      <c r="BP4">
        <v>22</v>
      </c>
      <c r="BQ4">
        <v>23</v>
      </c>
      <c r="BR4">
        <v>24</v>
      </c>
      <c r="BS4">
        <v>25</v>
      </c>
      <c r="BT4">
        <v>26</v>
      </c>
      <c r="BU4">
        <v>27</v>
      </c>
      <c r="BV4">
        <v>28</v>
      </c>
      <c r="BW4">
        <v>29</v>
      </c>
      <c r="BX4">
        <v>30</v>
      </c>
      <c r="BY4">
        <v>31</v>
      </c>
      <c r="BZ4">
        <v>32</v>
      </c>
      <c r="CA4">
        <v>33</v>
      </c>
      <c r="CB4">
        <v>34</v>
      </c>
      <c r="CC4">
        <v>35</v>
      </c>
      <c r="CD4">
        <v>36</v>
      </c>
      <c r="CE4">
        <v>37</v>
      </c>
      <c r="CF4">
        <v>38</v>
      </c>
      <c r="CG4">
        <v>39</v>
      </c>
      <c r="CH4">
        <v>40</v>
      </c>
      <c r="CI4">
        <v>41</v>
      </c>
      <c r="CJ4">
        <v>42</v>
      </c>
      <c r="CK4">
        <v>43</v>
      </c>
      <c r="CL4">
        <v>44</v>
      </c>
      <c r="CM4">
        <v>45</v>
      </c>
      <c r="CN4">
        <v>46</v>
      </c>
      <c r="CO4">
        <v>47</v>
      </c>
      <c r="CP4">
        <v>48</v>
      </c>
      <c r="CQ4">
        <v>49</v>
      </c>
      <c r="CR4">
        <v>50</v>
      </c>
      <c r="CS4">
        <v>51</v>
      </c>
      <c r="CT4">
        <v>52</v>
      </c>
      <c r="CU4">
        <v>53</v>
      </c>
      <c r="CV4">
        <v>54</v>
      </c>
      <c r="CW4">
        <v>55</v>
      </c>
      <c r="CX4">
        <v>56</v>
      </c>
      <c r="CY4">
        <v>57</v>
      </c>
      <c r="CZ4">
        <v>58</v>
      </c>
      <c r="DA4">
        <v>59</v>
      </c>
    </row>
    <row r="5" spans="1:105" s="1" customFormat="1" x14ac:dyDescent="0.25">
      <c r="A5" s="3" t="s">
        <v>3</v>
      </c>
      <c r="B5" s="4">
        <f>PV(0.1,AT3,,B3)*-1</f>
        <v>-205</v>
      </c>
      <c r="C5" s="4">
        <f t="shared" ref="C5:H5" si="0">PV(0.1,AU3,,C3)*-1</f>
        <v>30.909090909090907</v>
      </c>
      <c r="D5" s="4">
        <f t="shared" si="0"/>
        <v>123.96694214876031</v>
      </c>
      <c r="E5" s="4">
        <f t="shared" si="0"/>
        <v>112.69722013523663</v>
      </c>
      <c r="F5" s="4">
        <f t="shared" si="0"/>
        <v>102.45201830476057</v>
      </c>
      <c r="G5" s="4">
        <f t="shared" si="0"/>
        <v>93.138198458873248</v>
      </c>
      <c r="H5" s="4">
        <f t="shared" si="0"/>
        <v>84.671089508066572</v>
      </c>
      <c r="I5" s="4">
        <f t="shared" ref="I5:I6" si="1">PV(0.1,BA3,,I3)*-1</f>
        <v>76.97371773460597</v>
      </c>
      <c r="J5" s="4">
        <f t="shared" ref="J5:J6" si="2">PV(0.1,BB3,,J3)*-1</f>
        <v>69.976107031459975</v>
      </c>
      <c r="K5" s="4">
        <f t="shared" ref="K5:K6" si="3">PV(0.1,BC3,,K3)*-1</f>
        <v>63.614642755872701</v>
      </c>
      <c r="L5" s="4">
        <f t="shared" ref="L5:L6" si="4">PV(0.1,BD3,,L3)*-1</f>
        <v>57.831493414429723</v>
      </c>
      <c r="M5" s="4">
        <f t="shared" ref="M5:N6" si="5">PV(0.1,BE3,,M3)*-1</f>
        <v>52.574084922208833</v>
      </c>
      <c r="N5" s="3">
        <f t="shared" si="5"/>
        <v>47.794622656553486</v>
      </c>
      <c r="O5" s="1">
        <f t="shared" ref="O5:O6" si="6">PV(0.1,BG3,,O3)*-1</f>
        <v>43.449656960503162</v>
      </c>
      <c r="P5" s="1">
        <f t="shared" ref="P5:P6" si="7">PV(0.1,BH3,,P3)*-1</f>
        <v>39.499688145911961</v>
      </c>
      <c r="Q5" s="1">
        <f t="shared" ref="Q5:Q6" si="8">PV(0.1,BI3,,Q3)*-1</f>
        <v>35.90880740537451</v>
      </c>
      <c r="R5" s="1">
        <f t="shared" ref="R5:R6" si="9">PV(0.1,BJ3,,R3)*-1</f>
        <v>32.644370368522281</v>
      </c>
      <c r="S5" s="1">
        <f t="shared" ref="S5:T6" si="10">PV(0.1,BK3,,S3)*-1</f>
        <v>29.676700335020254</v>
      </c>
      <c r="T5" s="1">
        <f t="shared" si="10"/>
        <v>26.978818486382046</v>
      </c>
      <c r="U5" s="1">
        <f t="shared" ref="U5:U6" si="11">PV(0.1,BM3,,U3)*-1</f>
        <v>24.526198623983674</v>
      </c>
      <c r="V5" s="1">
        <f t="shared" ref="V5:V6" si="12">PV(0.1,BN3,,V3)*-1</f>
        <v>22.296544203621522</v>
      </c>
      <c r="W5" s="1">
        <f t="shared" ref="W5:W6" si="13">PV(0.1,BO3,,W3)*-1</f>
        <v>20.269585639655929</v>
      </c>
      <c r="X5" s="1">
        <f t="shared" ref="X5:X6" si="14">PV(0.1,BP3,,X3)*-1</f>
        <v>18.426896036050842</v>
      </c>
      <c r="Y5" s="1">
        <f t="shared" ref="Y5:Z6" si="15">PV(0.1,BQ3,,Y3)*-1</f>
        <v>16.751723669137128</v>
      </c>
      <c r="Z5" s="1">
        <f t="shared" si="15"/>
        <v>15.228839699215571</v>
      </c>
      <c r="AA5" s="1">
        <f t="shared" ref="AA5:AA6" si="16">PV(0.1,BS3,,AA3)*-1</f>
        <v>13.844399726559608</v>
      </c>
      <c r="AB5" s="1">
        <f t="shared" ref="AB5:AB6" si="17">PV(0.1,BT3,,AB3)*-1</f>
        <v>12.585817933236006</v>
      </c>
      <c r="AC5" s="1">
        <f t="shared" ref="AC5:AC6" si="18">PV(0.1,BU3,,AC3)*-1</f>
        <v>11.441652666578186</v>
      </c>
      <c r="AD5" s="1">
        <f t="shared" ref="AD5:AD6" si="19">PV(0.1,BV3,,AD3)*-1</f>
        <v>10.401502424161988</v>
      </c>
      <c r="AE5" s="1">
        <f t="shared" ref="AE5:AF6" si="20">PV(0.1,BW3,,AE3)*-1</f>
        <v>9.4559112946927151</v>
      </c>
      <c r="AF5" s="1">
        <f t="shared" si="20"/>
        <v>8.5962829951751942</v>
      </c>
      <c r="AG5" s="1">
        <f t="shared" ref="AG5:AG6" si="21">PV(0.1,BY3,,AG3)*-1</f>
        <v>7.8148027228865402</v>
      </c>
      <c r="AH5" s="1">
        <f t="shared" ref="AH5:AH6" si="22">PV(0.1,BZ3,,AH3)*-1</f>
        <v>7.1043661117150361</v>
      </c>
      <c r="AI5" s="1">
        <f t="shared" ref="AI5:AI6" si="23">PV(0.1,CA3,,AI3)*-1</f>
        <v>6.4585146470136685</v>
      </c>
      <c r="AJ5" s="1">
        <f t="shared" ref="AJ5:AJ6" si="24">PV(0.1,CB3,,AJ3)*-1</f>
        <v>5.8713769518306078</v>
      </c>
      <c r="AK5" s="1">
        <f t="shared" ref="AK5:AL6" si="25">PV(0.1,CC3,,AK3)*-1</f>
        <v>5.337615410755097</v>
      </c>
      <c r="AL5" s="1">
        <f t="shared" si="25"/>
        <v>4.8523776461409973</v>
      </c>
      <c r="AM5" s="1">
        <f t="shared" ref="AM5:AM6" si="26">PV(0.1,CE3,,AM3)*-1</f>
        <v>4.4112524055827249</v>
      </c>
      <c r="AN5" s="1">
        <f t="shared" ref="AN5:AN6" si="27">PV(0.1,CF3,,AN3)*-1</f>
        <v>4.0102294596206578</v>
      </c>
      <c r="AO5" s="1">
        <f t="shared" ref="AO5:AO6" si="28">PV(0.1,CG3,,AO3)*-1</f>
        <v>3.645663145109689</v>
      </c>
      <c r="AP5" s="1">
        <f t="shared" ref="AP5:AP6" si="29">PV(0.1,CH3,,AP3)*-1</f>
        <v>3.3142392228269903</v>
      </c>
      <c r="AQ5" s="1">
        <f t="shared" ref="AQ5:AR6" si="30">PV(0.1,CI3,,AQ3)*-1</f>
        <v>3.0129447480245362</v>
      </c>
      <c r="AR5" s="1">
        <f t="shared" si="30"/>
        <v>2.7390406800223057</v>
      </c>
    </row>
    <row r="6" spans="1:105" x14ac:dyDescent="0.25">
      <c r="A6" s="2" t="s">
        <v>4</v>
      </c>
      <c r="B6" s="5">
        <f>PV(0.1,AT4,,B4)*-1</f>
        <v>-205</v>
      </c>
      <c r="C6" s="5">
        <f t="shared" ref="C6:H6" si="31">PV(0.1,AU4,,C4)*-1</f>
        <v>18.18181818181818</v>
      </c>
      <c r="D6" s="5">
        <f t="shared" si="31"/>
        <v>72.314049586776846</v>
      </c>
      <c r="E6" s="5">
        <f t="shared" si="31"/>
        <v>65.740045078888031</v>
      </c>
      <c r="F6" s="5">
        <f t="shared" si="31"/>
        <v>59.763677344443671</v>
      </c>
      <c r="G6" s="5">
        <f t="shared" si="31"/>
        <v>54.330615767676058</v>
      </c>
      <c r="H6" s="5">
        <f t="shared" si="31"/>
        <v>49.391468879705499</v>
      </c>
      <c r="I6" s="5">
        <f t="shared" si="1"/>
        <v>44.901335345186816</v>
      </c>
      <c r="J6" s="5">
        <f t="shared" si="2"/>
        <v>40.819395768351654</v>
      </c>
      <c r="K6" s="5">
        <f t="shared" si="3"/>
        <v>37.108541607592407</v>
      </c>
      <c r="L6" s="5">
        <f t="shared" si="4"/>
        <v>33.735037825084007</v>
      </c>
      <c r="M6" s="5">
        <f t="shared" si="5"/>
        <v>30.668216204621817</v>
      </c>
      <c r="N6" s="2">
        <f t="shared" ref="N6" si="32">PV(0.1,BF4,,N4)*-1</f>
        <v>27.880196549656198</v>
      </c>
      <c r="O6">
        <f t="shared" si="6"/>
        <v>25.345633226960182</v>
      </c>
      <c r="P6">
        <f t="shared" si="7"/>
        <v>23.041484751781976</v>
      </c>
      <c r="Q6">
        <f t="shared" si="8"/>
        <v>20.946804319801796</v>
      </c>
      <c r="R6">
        <f t="shared" si="9"/>
        <v>19.042549381637997</v>
      </c>
      <c r="S6">
        <f t="shared" si="10"/>
        <v>17.311408528761817</v>
      </c>
      <c r="T6">
        <f t="shared" ref="T6" si="33">PV(0.1,BL4,,T4)*-1</f>
        <v>15.737644117056195</v>
      </c>
      <c r="U6">
        <f t="shared" si="11"/>
        <v>14.30694919732381</v>
      </c>
      <c r="V6">
        <f t="shared" si="12"/>
        <v>13.006317452112555</v>
      </c>
      <c r="W6">
        <f t="shared" si="13"/>
        <v>11.823924956465959</v>
      </c>
      <c r="X6">
        <f t="shared" si="14"/>
        <v>10.749022687696323</v>
      </c>
      <c r="Y6">
        <f t="shared" si="15"/>
        <v>9.7718388069966569</v>
      </c>
      <c r="Z6">
        <f t="shared" ref="Z6" si="34">PV(0.1,BR4,,Z4)*-1</f>
        <v>8.8834898245424174</v>
      </c>
      <c r="AA6">
        <f t="shared" si="16"/>
        <v>8.0758998404931042</v>
      </c>
      <c r="AB6">
        <f t="shared" si="17"/>
        <v>7.3417271277210041</v>
      </c>
      <c r="AC6">
        <f t="shared" si="18"/>
        <v>6.6742973888372754</v>
      </c>
      <c r="AD6">
        <f t="shared" si="19"/>
        <v>6.0675430807611592</v>
      </c>
      <c r="AE6">
        <f t="shared" si="20"/>
        <v>5.5159482552374177</v>
      </c>
      <c r="AF6">
        <f t="shared" ref="AF6" si="35">PV(0.1,BX4,,AF4)*-1</f>
        <v>5.0144984138521966</v>
      </c>
      <c r="AG6">
        <f t="shared" si="21"/>
        <v>4.5586349216838151</v>
      </c>
      <c r="AH6">
        <f t="shared" si="22"/>
        <v>4.1442135651671048</v>
      </c>
      <c r="AI6">
        <f t="shared" si="23"/>
        <v>3.7674668774246403</v>
      </c>
      <c r="AJ6">
        <f t="shared" si="24"/>
        <v>3.4249698885678543</v>
      </c>
      <c r="AK6">
        <f t="shared" si="25"/>
        <v>3.1136089896071399</v>
      </c>
      <c r="AL6">
        <f t="shared" ref="AL6" si="36">PV(0.1,CD4,,AL4)*-1</f>
        <v>2.8305536269155818</v>
      </c>
      <c r="AM6">
        <f t="shared" si="26"/>
        <v>2.5732305699232563</v>
      </c>
      <c r="AN6">
        <f t="shared" si="27"/>
        <v>2.3393005181120503</v>
      </c>
      <c r="AO6">
        <f t="shared" si="28"/>
        <v>2.1266368346473183</v>
      </c>
      <c r="AP6">
        <f t="shared" si="29"/>
        <v>1.9333062133157444</v>
      </c>
      <c r="AQ6">
        <f t="shared" si="30"/>
        <v>1.7575511030143129</v>
      </c>
      <c r="AR6">
        <f t="shared" ref="AR6" si="37">PV(0.1,CJ4,,AR4)*-1</f>
        <v>1.5977737300130115</v>
      </c>
    </row>
    <row r="8" spans="1:105" x14ac:dyDescent="0.25">
      <c r="B8" s="2" t="s">
        <v>0</v>
      </c>
      <c r="C8" s="4">
        <f>SUM(B5:AR5)</f>
        <v>1162.1550477452297</v>
      </c>
    </row>
    <row r="9" spans="1:105" x14ac:dyDescent="0.25">
      <c r="B9" s="2" t="s">
        <v>0</v>
      </c>
      <c r="C9" s="6">
        <f>SUM(B6:AR6)</f>
        <v>592.65862633623294</v>
      </c>
    </row>
    <row r="12" spans="1:105" x14ac:dyDescent="0.25">
      <c r="E12" s="7">
        <v>3.43</v>
      </c>
      <c r="F12" s="8" t="s">
        <v>12</v>
      </c>
      <c r="G12" s="8"/>
      <c r="H12" s="8"/>
      <c r="I12" s="8" t="s">
        <v>13</v>
      </c>
      <c r="J12" s="12">
        <f>F15*0.1+G15*G14+H15*H14+I15*I14+J15</f>
        <v>7.64</v>
      </c>
    </row>
    <row r="13" spans="1:105" x14ac:dyDescent="0.25">
      <c r="E13" s="8"/>
      <c r="F13" s="8" t="s">
        <v>6</v>
      </c>
      <c r="G13" s="8" t="s">
        <v>10</v>
      </c>
      <c r="H13" s="8" t="s">
        <v>11</v>
      </c>
      <c r="I13" s="9" t="s">
        <v>7</v>
      </c>
      <c r="J13" s="9" t="s">
        <v>8</v>
      </c>
    </row>
    <row r="14" spans="1:105" x14ac:dyDescent="0.25">
      <c r="E14" s="8"/>
      <c r="F14" s="10">
        <v>0.1</v>
      </c>
      <c r="G14" s="10">
        <v>0.3</v>
      </c>
      <c r="H14" s="10">
        <v>0.1</v>
      </c>
      <c r="I14" s="11">
        <v>0.3</v>
      </c>
      <c r="J14" s="11">
        <v>0.1</v>
      </c>
    </row>
    <row r="15" spans="1:105" x14ac:dyDescent="0.25">
      <c r="E15" s="8" t="s">
        <v>9</v>
      </c>
      <c r="F15" s="12">
        <v>34.299999999999997</v>
      </c>
      <c r="G15" s="7">
        <v>10</v>
      </c>
      <c r="H15" s="7">
        <v>7</v>
      </c>
      <c r="I15" s="13">
        <v>1.7</v>
      </c>
      <c r="J15" s="13">
        <v>0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 Carlin</dc:creator>
  <cp:lastModifiedBy>Sven Carlin</cp:lastModifiedBy>
  <dcterms:created xsi:type="dcterms:W3CDTF">2019-08-14T05:51:15Z</dcterms:created>
  <dcterms:modified xsi:type="dcterms:W3CDTF">2019-08-15T13:28:32Z</dcterms:modified>
</cp:coreProperties>
</file>