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mza.habib\Desktop\Freelance Job\Ghal Entertainment\LWP - Part 2\"/>
    </mc:Choice>
  </mc:AlternateContent>
  <bookViews>
    <workbookView xWindow="0" yWindow="0" windowWidth="23040" windowHeight="9192" activeTab="2"/>
  </bookViews>
  <sheets>
    <sheet name="Vlookup" sheetId="3" r:id="rId1"/>
    <sheet name="Hlookup" sheetId="7" r:id="rId2"/>
    <sheet name="Index &amp; Match" sheetId="10" r:id="rId3"/>
    <sheet name="Logical Condition" sheetId="1" state="hidden" r:id="rId4"/>
    <sheet name="Travel Allowance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0" l="1"/>
  <c r="H6" i="10"/>
  <c r="I3" i="10" l="1"/>
  <c r="D10" i="7"/>
  <c r="H3" i="3"/>
  <c r="F9" i="4" l="1"/>
  <c r="E3" i="4"/>
  <c r="F3" i="4" s="1"/>
  <c r="E4" i="4"/>
  <c r="F4" i="4" s="1"/>
  <c r="E5" i="4"/>
  <c r="F5" i="4" s="1"/>
  <c r="E6" i="4"/>
  <c r="F6" i="4" s="1"/>
  <c r="E7" i="4"/>
  <c r="F7" i="4" s="1"/>
  <c r="E8" i="4"/>
  <c r="F8" i="4" s="1"/>
  <c r="E9" i="4"/>
  <c r="E10" i="4"/>
  <c r="F10" i="4" s="1"/>
  <c r="E2" i="4"/>
  <c r="F2" i="4" s="1"/>
  <c r="E9" i="1"/>
  <c r="E8" i="1"/>
  <c r="E7" i="1"/>
</calcChain>
</file>

<file path=xl/sharedStrings.xml><?xml version="1.0" encoding="utf-8"?>
<sst xmlns="http://schemas.openxmlformats.org/spreadsheetml/2006/main" count="161" uniqueCount="48">
  <si>
    <t>Value1</t>
  </si>
  <si>
    <t>Value2</t>
  </si>
  <si>
    <t>Formula</t>
  </si>
  <si>
    <t>Pass</t>
  </si>
  <si>
    <t>Fail</t>
  </si>
  <si>
    <t>Kris</t>
  </si>
  <si>
    <t>Marrier</t>
  </si>
  <si>
    <t>Minna</t>
  </si>
  <si>
    <t>Amigon</t>
  </si>
  <si>
    <t>Abel</t>
  </si>
  <si>
    <t>Maclead</t>
  </si>
  <si>
    <t>Kiley</t>
  </si>
  <si>
    <t>Caldarera</t>
  </si>
  <si>
    <t>Graciela</t>
  </si>
  <si>
    <t>Ruta</t>
  </si>
  <si>
    <t>Cammy</t>
  </si>
  <si>
    <t>Albares</t>
  </si>
  <si>
    <t>Mattie</t>
  </si>
  <si>
    <t>Poquette</t>
  </si>
  <si>
    <t>Meaghan</t>
  </si>
  <si>
    <t>Garufi</t>
  </si>
  <si>
    <t>Gladys</t>
  </si>
  <si>
    <t>Rim</t>
  </si>
  <si>
    <t>Yuki</t>
  </si>
  <si>
    <t>Whobrey</t>
  </si>
  <si>
    <t>Fletcher</t>
  </si>
  <si>
    <t>Flosi</t>
  </si>
  <si>
    <t>Bette</t>
  </si>
  <si>
    <t>Nicka</t>
  </si>
  <si>
    <t>First Name</t>
  </si>
  <si>
    <t>Last Name</t>
  </si>
  <si>
    <t>Scores / 100</t>
  </si>
  <si>
    <t>Result</t>
  </si>
  <si>
    <t>Daily Allowance</t>
  </si>
  <si>
    <t>South</t>
  </si>
  <si>
    <t>North</t>
  </si>
  <si>
    <t>Name</t>
  </si>
  <si>
    <t>Region</t>
  </si>
  <si>
    <t>Travel Start Date</t>
  </si>
  <si>
    <t>Travel End Date</t>
  </si>
  <si>
    <t>AND</t>
  </si>
  <si>
    <t>IF</t>
  </si>
  <si>
    <t>OR</t>
  </si>
  <si>
    <t>Logical Test</t>
  </si>
  <si>
    <t>Number of Days</t>
  </si>
  <si>
    <t>Travel Allowance</t>
  </si>
  <si>
    <t>Roll Number</t>
  </si>
  <si>
    <t>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</si>
</sst>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$-409]* #,##0_);_([$$-409]* \(#,##0\);_([$$-409]* &quot;-&quot;??_);_(@_)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1" fillId="2" borderId="1" xfId="1" applyBorder="1"/>
    <xf numFmtId="0" fontId="0" fillId="0" borderId="1" xfId="0" applyBorder="1"/>
    <xf numFmtId="0" fontId="3" fillId="0" borderId="1" xfId="0" applyFont="1" applyBorder="1"/>
    <xf numFmtId="0" fontId="0" fillId="3" borderId="1" xfId="0" applyFont="1" applyFill="1" applyBorder="1"/>
    <xf numFmtId="164" fontId="0" fillId="0" borderId="0" xfId="0" applyNumberFormat="1"/>
    <xf numFmtId="0" fontId="3" fillId="3" borderId="1" xfId="0" applyFont="1" applyFill="1" applyBorder="1"/>
    <xf numFmtId="14" fontId="0" fillId="3" borderId="1" xfId="0" applyNumberFormat="1" applyFont="1" applyFill="1" applyBorder="1"/>
    <xf numFmtId="14" fontId="0" fillId="0" borderId="1" xfId="0" applyNumberFormat="1" applyFont="1" applyBorder="1"/>
    <xf numFmtId="0" fontId="0" fillId="0" borderId="1" xfId="0" applyFont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165" fontId="3" fillId="3" borderId="1" xfId="0" applyNumberFormat="1" applyFont="1" applyFill="1" applyBorder="1"/>
    <xf numFmtId="165" fontId="3" fillId="0" borderId="1" xfId="0" applyNumberFormat="1" applyFont="1" applyBorder="1"/>
    <xf numFmtId="0" fontId="4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13"/>
  <sheetViews>
    <sheetView zoomScale="175" zoomScaleNormal="175" workbookViewId="0">
      <selection activeCell="H3" sqref="H3"/>
    </sheetView>
  </sheetViews>
  <sheetFormatPr defaultRowHeight="14.4" x14ac:dyDescent="0.3"/>
  <cols>
    <col min="1" max="1" width="10" customWidth="1"/>
    <col min="2" max="2" width="9.6640625" customWidth="1"/>
    <col min="3" max="3" width="11.21875" customWidth="1"/>
  </cols>
  <sheetData>
    <row r="1" spans="1:8" x14ac:dyDescent="0.3">
      <c r="A1" s="14" t="s">
        <v>29</v>
      </c>
      <c r="B1" s="14" t="s">
        <v>30</v>
      </c>
      <c r="C1" s="14" t="s">
        <v>31</v>
      </c>
      <c r="D1" s="14" t="s">
        <v>32</v>
      </c>
    </row>
    <row r="2" spans="1:8" x14ac:dyDescent="0.3">
      <c r="A2" s="3" t="s">
        <v>5</v>
      </c>
      <c r="B2" s="3" t="s">
        <v>6</v>
      </c>
      <c r="C2" s="9">
        <v>52</v>
      </c>
      <c r="D2" s="9" t="s">
        <v>4</v>
      </c>
    </row>
    <row r="3" spans="1:8" x14ac:dyDescent="0.3">
      <c r="A3" s="3" t="s">
        <v>7</v>
      </c>
      <c r="B3" s="3" t="s">
        <v>8</v>
      </c>
      <c r="C3" s="9">
        <v>63</v>
      </c>
      <c r="D3" s="9" t="s">
        <v>4</v>
      </c>
      <c r="G3" s="3" t="s">
        <v>9</v>
      </c>
      <c r="H3">
        <f>VLOOKUP(G3,A2:D13,3,FALSE)</f>
        <v>74</v>
      </c>
    </row>
    <row r="4" spans="1:8" x14ac:dyDescent="0.3">
      <c r="A4" s="3" t="s">
        <v>9</v>
      </c>
      <c r="B4" s="3" t="s">
        <v>10</v>
      </c>
      <c r="C4" s="9">
        <v>74</v>
      </c>
      <c r="D4" s="9" t="s">
        <v>4</v>
      </c>
    </row>
    <row r="5" spans="1:8" x14ac:dyDescent="0.3">
      <c r="A5" s="3" t="s">
        <v>11</v>
      </c>
      <c r="B5" s="3" t="s">
        <v>12</v>
      </c>
      <c r="C5" s="9">
        <v>95</v>
      </c>
      <c r="D5" s="9" t="s">
        <v>3</v>
      </c>
    </row>
    <row r="6" spans="1:8" x14ac:dyDescent="0.3">
      <c r="A6" s="3" t="s">
        <v>13</v>
      </c>
      <c r="B6" s="3" t="s">
        <v>14</v>
      </c>
      <c r="C6" s="9">
        <v>24</v>
      </c>
      <c r="D6" s="9" t="s">
        <v>4</v>
      </c>
    </row>
    <row r="7" spans="1:8" x14ac:dyDescent="0.3">
      <c r="A7" s="3" t="s">
        <v>15</v>
      </c>
      <c r="B7" s="3" t="s">
        <v>16</v>
      </c>
      <c r="C7" s="9">
        <v>54</v>
      </c>
      <c r="D7" s="9" t="s">
        <v>4</v>
      </c>
    </row>
    <row r="8" spans="1:8" x14ac:dyDescent="0.3">
      <c r="A8" s="3" t="s">
        <v>17</v>
      </c>
      <c r="B8" s="3" t="s">
        <v>18</v>
      </c>
      <c r="C8" s="9">
        <v>56</v>
      </c>
      <c r="D8" s="9" t="s">
        <v>4</v>
      </c>
    </row>
    <row r="9" spans="1:8" x14ac:dyDescent="0.3">
      <c r="A9" s="3" t="s">
        <v>19</v>
      </c>
      <c r="B9" s="3" t="s">
        <v>20</v>
      </c>
      <c r="C9" s="9">
        <v>84</v>
      </c>
      <c r="D9" s="9" t="s">
        <v>3</v>
      </c>
    </row>
    <row r="10" spans="1:8" x14ac:dyDescent="0.3">
      <c r="A10" s="3" t="s">
        <v>21</v>
      </c>
      <c r="B10" s="3" t="s">
        <v>22</v>
      </c>
      <c r="C10" s="9">
        <v>52</v>
      </c>
      <c r="D10" s="9" t="s">
        <v>4</v>
      </c>
    </row>
    <row r="11" spans="1:8" x14ac:dyDescent="0.3">
      <c r="A11" s="3" t="s">
        <v>23</v>
      </c>
      <c r="B11" s="3" t="s">
        <v>24</v>
      </c>
      <c r="C11" s="9">
        <v>25</v>
      </c>
      <c r="D11" s="9" t="s">
        <v>4</v>
      </c>
    </row>
    <row r="12" spans="1:8" x14ac:dyDescent="0.3">
      <c r="A12" s="3" t="s">
        <v>25</v>
      </c>
      <c r="B12" s="3" t="s">
        <v>26</v>
      </c>
      <c r="C12" s="9">
        <v>37</v>
      </c>
      <c r="D12" s="9" t="s">
        <v>4</v>
      </c>
    </row>
    <row r="13" spans="1:8" x14ac:dyDescent="0.3">
      <c r="A13" s="3" t="s">
        <v>27</v>
      </c>
      <c r="B13" s="3" t="s">
        <v>28</v>
      </c>
      <c r="C13" s="9">
        <v>68</v>
      </c>
      <c r="D13" s="9" t="s">
        <v>4</v>
      </c>
    </row>
  </sheetData>
  <dataValidations count="2">
    <dataValidation type="custom" allowBlank="1" showInputMessage="1" showErrorMessage="1" sqref="G5">
      <formula1>A2</formula1>
    </dataValidation>
    <dataValidation type="list" allowBlank="1" showInputMessage="1" showErrorMessage="1" sqref="G3">
      <formula1>$A$2:$A$13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10"/>
  <sheetViews>
    <sheetView zoomScale="175" zoomScaleNormal="175" workbookViewId="0">
      <selection activeCell="E11" sqref="E11"/>
    </sheetView>
  </sheetViews>
  <sheetFormatPr defaultRowHeight="14.4" x14ac:dyDescent="0.3"/>
  <sheetData>
    <row r="1" spans="1:13" x14ac:dyDescent="0.3">
      <c r="A1" s="14" t="s">
        <v>29</v>
      </c>
      <c r="B1" s="3" t="s">
        <v>5</v>
      </c>
      <c r="C1" s="3" t="s">
        <v>7</v>
      </c>
      <c r="D1" s="3" t="s">
        <v>9</v>
      </c>
      <c r="E1" s="3" t="s">
        <v>11</v>
      </c>
      <c r="F1" s="3" t="s">
        <v>13</v>
      </c>
      <c r="G1" s="3" t="s">
        <v>15</v>
      </c>
      <c r="H1" s="3" t="s">
        <v>17</v>
      </c>
      <c r="I1" s="3" t="s">
        <v>19</v>
      </c>
      <c r="J1" s="3" t="s">
        <v>21</v>
      </c>
      <c r="K1" s="3" t="s">
        <v>23</v>
      </c>
      <c r="L1" s="3" t="s">
        <v>25</v>
      </c>
      <c r="M1" s="3" t="s">
        <v>27</v>
      </c>
    </row>
    <row r="2" spans="1:13" x14ac:dyDescent="0.3">
      <c r="A2" s="14" t="s">
        <v>30</v>
      </c>
      <c r="B2" s="3" t="s">
        <v>6</v>
      </c>
      <c r="C2" s="3" t="s">
        <v>8</v>
      </c>
      <c r="D2" s="3" t="s">
        <v>10</v>
      </c>
      <c r="E2" s="3" t="s">
        <v>12</v>
      </c>
      <c r="F2" s="3" t="s">
        <v>14</v>
      </c>
      <c r="G2" s="3" t="s">
        <v>16</v>
      </c>
      <c r="H2" s="3" t="s">
        <v>18</v>
      </c>
      <c r="I2" s="3" t="s">
        <v>20</v>
      </c>
      <c r="J2" s="3" t="s">
        <v>22</v>
      </c>
      <c r="K2" s="3" t="s">
        <v>24</v>
      </c>
      <c r="L2" s="3" t="s">
        <v>26</v>
      </c>
      <c r="M2" s="3" t="s">
        <v>28</v>
      </c>
    </row>
    <row r="3" spans="1:13" x14ac:dyDescent="0.3">
      <c r="A3" s="14" t="s">
        <v>31</v>
      </c>
      <c r="B3" s="9">
        <v>52</v>
      </c>
      <c r="C3" s="9">
        <v>63</v>
      </c>
      <c r="D3" s="9">
        <v>74</v>
      </c>
      <c r="E3" s="9">
        <v>95</v>
      </c>
      <c r="F3" s="9">
        <v>24</v>
      </c>
      <c r="G3" s="9">
        <v>54</v>
      </c>
      <c r="H3" s="9">
        <v>56</v>
      </c>
      <c r="I3" s="9">
        <v>84</v>
      </c>
      <c r="J3" s="9">
        <v>52</v>
      </c>
      <c r="K3" s="9">
        <v>25</v>
      </c>
      <c r="L3" s="9">
        <v>37</v>
      </c>
      <c r="M3" s="9">
        <v>68</v>
      </c>
    </row>
    <row r="4" spans="1:13" x14ac:dyDescent="0.3">
      <c r="A4" s="14" t="s">
        <v>32</v>
      </c>
      <c r="B4" s="9" t="s">
        <v>4</v>
      </c>
      <c r="C4" s="9" t="s">
        <v>4</v>
      </c>
      <c r="D4" s="9" t="s">
        <v>4</v>
      </c>
      <c r="E4" s="9" t="s">
        <v>3</v>
      </c>
      <c r="F4" s="9" t="s">
        <v>4</v>
      </c>
      <c r="G4" s="9" t="s">
        <v>4</v>
      </c>
      <c r="H4" s="9" t="s">
        <v>4</v>
      </c>
      <c r="I4" s="9" t="s">
        <v>3</v>
      </c>
      <c r="J4" s="9" t="s">
        <v>4</v>
      </c>
      <c r="K4" s="9" t="s">
        <v>4</v>
      </c>
      <c r="L4" s="9" t="s">
        <v>4</v>
      </c>
      <c r="M4" s="9" t="s">
        <v>4</v>
      </c>
    </row>
    <row r="9" spans="1:13" x14ac:dyDescent="0.3">
      <c r="D9" s="3" t="s">
        <v>11</v>
      </c>
    </row>
    <row r="10" spans="1:13" x14ac:dyDescent="0.3">
      <c r="D10">
        <f>HLOOKUP(D9,B1:M4,3,FALSE)</f>
        <v>95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J13"/>
  <sheetViews>
    <sheetView tabSelected="1" zoomScale="175" zoomScaleNormal="175" workbookViewId="0">
      <selection activeCell="F11" sqref="F11"/>
    </sheetView>
  </sheetViews>
  <sheetFormatPr defaultRowHeight="14.4" x14ac:dyDescent="0.3"/>
  <cols>
    <col min="1" max="1" width="11.109375" bestFit="1" customWidth="1"/>
    <col min="2" max="2" width="10" customWidth="1"/>
    <col min="3" max="3" width="9.6640625" customWidth="1"/>
    <col min="4" max="4" width="11.21875" customWidth="1"/>
    <col min="10" max="10" width="11.109375" bestFit="1" customWidth="1"/>
  </cols>
  <sheetData>
    <row r="1" spans="1:10" x14ac:dyDescent="0.3">
      <c r="A1" s="14" t="s">
        <v>46</v>
      </c>
      <c r="B1" s="14" t="s">
        <v>29</v>
      </c>
      <c r="C1" s="14" t="s">
        <v>30</v>
      </c>
      <c r="D1" s="14" t="s">
        <v>31</v>
      </c>
      <c r="E1" s="14" t="s">
        <v>32</v>
      </c>
    </row>
    <row r="2" spans="1:10" x14ac:dyDescent="0.3">
      <c r="A2" s="15">
        <v>1</v>
      </c>
      <c r="B2" s="3" t="s">
        <v>5</v>
      </c>
      <c r="C2" s="3" t="s">
        <v>6</v>
      </c>
      <c r="D2" s="9">
        <v>52</v>
      </c>
      <c r="E2" s="9" t="s">
        <v>4</v>
      </c>
      <c r="H2" t="s">
        <v>36</v>
      </c>
      <c r="I2" t="s">
        <v>47</v>
      </c>
      <c r="J2" t="s">
        <v>46</v>
      </c>
    </row>
    <row r="3" spans="1:10" x14ac:dyDescent="0.3">
      <c r="A3" s="15">
        <v>2</v>
      </c>
      <c r="B3" s="3" t="s">
        <v>7</v>
      </c>
      <c r="C3" s="3" t="s">
        <v>8</v>
      </c>
      <c r="D3" s="9">
        <v>63</v>
      </c>
      <c r="E3" s="9" t="s">
        <v>4</v>
      </c>
      <c r="H3" s="3" t="s">
        <v>23</v>
      </c>
      <c r="I3">
        <f>VLOOKUP(H3,B2:E13,3,FALSE)</f>
        <v>25</v>
      </c>
      <c r="J3">
        <f>INDEX(A2:$A$13,MATCH(H3,$B$2:$B$13,0))</f>
        <v>10</v>
      </c>
    </row>
    <row r="4" spans="1:10" x14ac:dyDescent="0.3">
      <c r="A4" s="15">
        <v>3</v>
      </c>
      <c r="B4" s="3" t="s">
        <v>9</v>
      </c>
      <c r="C4" s="3" t="s">
        <v>10</v>
      </c>
      <c r="D4" s="9">
        <v>74</v>
      </c>
      <c r="E4" s="9" t="s">
        <v>4</v>
      </c>
    </row>
    <row r="5" spans="1:10" x14ac:dyDescent="0.3">
      <c r="A5" s="15">
        <v>4</v>
      </c>
      <c r="B5" s="3" t="s">
        <v>11</v>
      </c>
      <c r="C5" s="3" t="s">
        <v>12</v>
      </c>
      <c r="D5" s="9">
        <v>95</v>
      </c>
      <c r="E5" s="9" t="s">
        <v>3</v>
      </c>
    </row>
    <row r="6" spans="1:10" x14ac:dyDescent="0.3">
      <c r="A6" s="15">
        <v>5</v>
      </c>
      <c r="B6" s="3" t="s">
        <v>13</v>
      </c>
      <c r="C6" s="3" t="s">
        <v>14</v>
      </c>
      <c r="D6" s="9">
        <v>24</v>
      </c>
      <c r="E6" s="9" t="s">
        <v>4</v>
      </c>
      <c r="H6">
        <f>MATCH(H3,B2:B13,)</f>
        <v>10</v>
      </c>
    </row>
    <row r="7" spans="1:10" x14ac:dyDescent="0.3">
      <c r="A7" s="15">
        <v>6</v>
      </c>
      <c r="B7" s="3" t="s">
        <v>15</v>
      </c>
      <c r="C7" s="3" t="s">
        <v>16</v>
      </c>
      <c r="D7" s="9">
        <v>54</v>
      </c>
      <c r="E7" s="9" t="s">
        <v>4</v>
      </c>
    </row>
    <row r="8" spans="1:10" x14ac:dyDescent="0.3">
      <c r="A8" s="15">
        <v>7</v>
      </c>
      <c r="B8" s="3" t="s">
        <v>17</v>
      </c>
      <c r="C8" s="3" t="s">
        <v>18</v>
      </c>
      <c r="D8" s="9">
        <v>56</v>
      </c>
      <c r="E8" s="9" t="s">
        <v>4</v>
      </c>
    </row>
    <row r="9" spans="1:10" x14ac:dyDescent="0.3">
      <c r="A9" s="15">
        <v>8</v>
      </c>
      <c r="B9" s="3" t="s">
        <v>19</v>
      </c>
      <c r="C9" s="3" t="s">
        <v>20</v>
      </c>
      <c r="D9" s="9">
        <v>84</v>
      </c>
      <c r="E9" s="9" t="s">
        <v>3</v>
      </c>
    </row>
    <row r="10" spans="1:10" x14ac:dyDescent="0.3">
      <c r="A10" s="15">
        <v>9</v>
      </c>
      <c r="B10" s="3" t="s">
        <v>21</v>
      </c>
      <c r="C10" s="3" t="s">
        <v>22</v>
      </c>
      <c r="D10" s="9">
        <v>52</v>
      </c>
      <c r="E10" s="9" t="s">
        <v>4</v>
      </c>
    </row>
    <row r="11" spans="1:10" x14ac:dyDescent="0.3">
      <c r="A11" s="15">
        <v>10</v>
      </c>
      <c r="B11" s="3" t="s">
        <v>23</v>
      </c>
      <c r="C11" s="3" t="s">
        <v>24</v>
      </c>
      <c r="D11" s="9">
        <v>25</v>
      </c>
      <c r="E11" s="9" t="s">
        <v>4</v>
      </c>
    </row>
    <row r="12" spans="1:10" x14ac:dyDescent="0.3">
      <c r="A12" s="15">
        <v>11</v>
      </c>
      <c r="B12" s="3" t="s">
        <v>25</v>
      </c>
      <c r="C12" s="3" t="s">
        <v>26</v>
      </c>
      <c r="D12" s="9">
        <v>37</v>
      </c>
      <c r="E12" s="9" t="s">
        <v>4</v>
      </c>
    </row>
    <row r="13" spans="1:10" x14ac:dyDescent="0.3">
      <c r="A13" s="15">
        <v>12</v>
      </c>
      <c r="B13" s="3" t="s">
        <v>27</v>
      </c>
      <c r="C13" s="3" t="s">
        <v>28</v>
      </c>
      <c r="D13" s="9">
        <v>68</v>
      </c>
      <c r="E13" s="9" t="s">
        <v>4</v>
      </c>
    </row>
  </sheetData>
  <dataValidations count="2">
    <dataValidation type="list" allowBlank="1" showInputMessage="1" showErrorMessage="1" sqref="H3">
      <formula1>$B$2:$B$13</formula1>
    </dataValidation>
    <dataValidation type="custom" allowBlank="1" showInputMessage="1" showErrorMessage="1" sqref="H5">
      <formula1>B2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E9"/>
  <sheetViews>
    <sheetView zoomScale="190" zoomScaleNormal="190" workbookViewId="0">
      <selection activeCell="E9" sqref="E9"/>
    </sheetView>
  </sheetViews>
  <sheetFormatPr defaultRowHeight="14.4" x14ac:dyDescent="0.3"/>
  <cols>
    <col min="2" max="3" width="6.5546875" bestFit="1" customWidth="1"/>
    <col min="4" max="4" width="16.6640625" bestFit="1" customWidth="1"/>
    <col min="5" max="5" width="22.88671875" customWidth="1"/>
  </cols>
  <sheetData>
    <row r="2" spans="2:5" x14ac:dyDescent="0.3">
      <c r="B2" s="1" t="s">
        <v>0</v>
      </c>
      <c r="C2" s="1" t="s">
        <v>1</v>
      </c>
    </row>
    <row r="3" spans="2:5" x14ac:dyDescent="0.3">
      <c r="B3" s="2">
        <v>50</v>
      </c>
      <c r="C3" s="2">
        <v>80</v>
      </c>
    </row>
    <row r="6" spans="2:5" x14ac:dyDescent="0.3">
      <c r="D6" s="10" t="s">
        <v>43</v>
      </c>
      <c r="E6" s="10" t="s">
        <v>2</v>
      </c>
    </row>
    <row r="7" spans="2:5" x14ac:dyDescent="0.3">
      <c r="D7" s="4" t="s">
        <v>40</v>
      </c>
      <c r="E7" s="4" t="b">
        <f>AND(B3&gt;40,C3&gt;70)</f>
        <v>1</v>
      </c>
    </row>
    <row r="8" spans="2:5" x14ac:dyDescent="0.3">
      <c r="D8" s="9" t="s">
        <v>42</v>
      </c>
      <c r="E8" s="9" t="b">
        <f>OR(B3&gt;45,C3&gt;81)</f>
        <v>1</v>
      </c>
    </row>
    <row r="9" spans="2:5" x14ac:dyDescent="0.3">
      <c r="D9" s="4" t="s">
        <v>41</v>
      </c>
      <c r="E9" s="4" t="str">
        <f>IF(B3&gt;60,"Learning While Practicing","Condition not met")</f>
        <v>Condition not met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L10"/>
  <sheetViews>
    <sheetView zoomScale="160" zoomScaleNormal="160" workbookViewId="0">
      <selection activeCell="E9" sqref="E9"/>
    </sheetView>
  </sheetViews>
  <sheetFormatPr defaultRowHeight="14.4" x14ac:dyDescent="0.3"/>
  <cols>
    <col min="1" max="1" width="10" bestFit="1" customWidth="1"/>
    <col min="3" max="3" width="15.6640625" customWidth="1"/>
    <col min="4" max="4" width="14.77734375" customWidth="1"/>
    <col min="5" max="5" width="14.6640625" bestFit="1" customWidth="1"/>
    <col min="6" max="6" width="15.33203125" bestFit="1" customWidth="1"/>
    <col min="9" max="9" width="1.88671875" customWidth="1"/>
    <col min="10" max="10" width="3.21875" customWidth="1"/>
    <col min="12" max="12" width="14" bestFit="1" customWidth="1"/>
  </cols>
  <sheetData>
    <row r="1" spans="1:12" x14ac:dyDescent="0.3">
      <c r="A1" s="11" t="s">
        <v>36</v>
      </c>
      <c r="B1" s="11" t="s">
        <v>37</v>
      </c>
      <c r="C1" s="11" t="s">
        <v>38</v>
      </c>
      <c r="D1" s="11" t="s">
        <v>39</v>
      </c>
      <c r="E1" s="11" t="s">
        <v>44</v>
      </c>
      <c r="F1" s="11" t="s">
        <v>45</v>
      </c>
      <c r="L1" t="s">
        <v>33</v>
      </c>
    </row>
    <row r="2" spans="1:12" x14ac:dyDescent="0.3">
      <c r="A2" s="6" t="s">
        <v>5</v>
      </c>
      <c r="B2" s="6" t="s">
        <v>34</v>
      </c>
      <c r="C2" s="7">
        <v>44573</v>
      </c>
      <c r="D2" s="7">
        <v>44579</v>
      </c>
      <c r="E2" s="6">
        <f>_xlfn.DAYS(D2,C2)+1</f>
        <v>7</v>
      </c>
      <c r="F2" s="12">
        <f t="shared" ref="F2:F10" si="0">IF(B2="South",$L$2*E2,$L$3*E2)</f>
        <v>700</v>
      </c>
      <c r="K2" t="s">
        <v>34</v>
      </c>
      <c r="L2" s="5">
        <v>100</v>
      </c>
    </row>
    <row r="3" spans="1:12" x14ac:dyDescent="0.3">
      <c r="A3" s="3" t="s">
        <v>7</v>
      </c>
      <c r="B3" s="3" t="s">
        <v>34</v>
      </c>
      <c r="C3" s="8">
        <v>44602</v>
      </c>
      <c r="D3" s="8">
        <v>44606</v>
      </c>
      <c r="E3" s="3">
        <f t="shared" ref="E3:E10" si="1">_xlfn.DAYS(D3,C3)+1</f>
        <v>5</v>
      </c>
      <c r="F3" s="13">
        <f t="shared" si="0"/>
        <v>500</v>
      </c>
      <c r="K3" t="s">
        <v>35</v>
      </c>
      <c r="L3" s="5">
        <v>120</v>
      </c>
    </row>
    <row r="4" spans="1:12" x14ac:dyDescent="0.3">
      <c r="A4" s="6" t="s">
        <v>9</v>
      </c>
      <c r="B4" s="6" t="s">
        <v>35</v>
      </c>
      <c r="C4" s="7">
        <v>44622</v>
      </c>
      <c r="D4" s="7">
        <v>44626</v>
      </c>
      <c r="E4" s="6">
        <f t="shared" si="1"/>
        <v>5</v>
      </c>
      <c r="F4" s="12">
        <f t="shared" si="0"/>
        <v>600</v>
      </c>
    </row>
    <row r="5" spans="1:12" x14ac:dyDescent="0.3">
      <c r="A5" s="3" t="s">
        <v>11</v>
      </c>
      <c r="B5" s="3" t="s">
        <v>35</v>
      </c>
      <c r="C5" s="8">
        <v>44562</v>
      </c>
      <c r="D5" s="8">
        <v>44566</v>
      </c>
      <c r="E5" s="3">
        <f t="shared" si="1"/>
        <v>5</v>
      </c>
      <c r="F5" s="13">
        <f t="shared" si="0"/>
        <v>600</v>
      </c>
    </row>
    <row r="6" spans="1:12" x14ac:dyDescent="0.3">
      <c r="A6" s="6" t="s">
        <v>13</v>
      </c>
      <c r="B6" s="6" t="s">
        <v>34</v>
      </c>
      <c r="C6" s="7">
        <v>44597</v>
      </c>
      <c r="D6" s="7">
        <v>44603</v>
      </c>
      <c r="E6" s="6">
        <f t="shared" si="1"/>
        <v>7</v>
      </c>
      <c r="F6" s="12">
        <f t="shared" si="0"/>
        <v>700</v>
      </c>
    </row>
    <row r="7" spans="1:12" x14ac:dyDescent="0.3">
      <c r="A7" s="3" t="s">
        <v>15</v>
      </c>
      <c r="B7" s="3" t="s">
        <v>35</v>
      </c>
      <c r="C7" s="8">
        <v>44653</v>
      </c>
      <c r="D7" s="8">
        <v>44659</v>
      </c>
      <c r="E7" s="3">
        <f t="shared" si="1"/>
        <v>7</v>
      </c>
      <c r="F7" s="13">
        <f t="shared" si="0"/>
        <v>840</v>
      </c>
    </row>
    <row r="8" spans="1:12" x14ac:dyDescent="0.3">
      <c r="A8" s="6" t="s">
        <v>17</v>
      </c>
      <c r="B8" s="6" t="s">
        <v>35</v>
      </c>
      <c r="C8" s="7">
        <v>44589</v>
      </c>
      <c r="D8" s="7">
        <v>44594</v>
      </c>
      <c r="E8" s="6">
        <f t="shared" si="1"/>
        <v>6</v>
      </c>
      <c r="F8" s="12">
        <f t="shared" si="0"/>
        <v>720</v>
      </c>
    </row>
    <row r="9" spans="1:12" x14ac:dyDescent="0.3">
      <c r="A9" s="3" t="s">
        <v>19</v>
      </c>
      <c r="B9" s="3" t="s">
        <v>34</v>
      </c>
      <c r="C9" s="8">
        <v>44596</v>
      </c>
      <c r="D9" s="8">
        <v>44601</v>
      </c>
      <c r="E9" s="3">
        <f t="shared" si="1"/>
        <v>6</v>
      </c>
      <c r="F9" s="13">
        <f t="shared" si="0"/>
        <v>600</v>
      </c>
    </row>
    <row r="10" spans="1:12" x14ac:dyDescent="0.3">
      <c r="A10" s="6" t="s">
        <v>21</v>
      </c>
      <c r="B10" s="6" t="s">
        <v>34</v>
      </c>
      <c r="C10" s="7">
        <v>44662</v>
      </c>
      <c r="D10" s="7">
        <v>44667</v>
      </c>
      <c r="E10" s="6">
        <f t="shared" si="1"/>
        <v>6</v>
      </c>
      <c r="F10" s="12">
        <f t="shared" si="0"/>
        <v>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Vlookup</vt:lpstr>
      <vt:lpstr>Hlookup</vt:lpstr>
      <vt:lpstr>Index &amp; Match</vt:lpstr>
      <vt:lpstr>Logical Condition</vt:lpstr>
      <vt:lpstr>Travel Allowance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Hamza Habib</dc:creator>
  <cp:lastModifiedBy>Hamza Habib</cp:lastModifiedBy>
  <dcterms:created xsi:type="dcterms:W3CDTF">2022-04-16T18:11:01Z</dcterms:created>
  <dcterms:modified xsi:type="dcterms:W3CDTF">2022-04-22T09:55:37Z</dcterms:modified>
</cp:coreProperties>
</file>