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wen/Downloads/"/>
    </mc:Choice>
  </mc:AlternateContent>
  <xr:revisionPtr revIDLastSave="0" documentId="8_{F2B48D1D-B5F3-2A49-A11F-2B29DF29F53C}" xr6:coauthVersionLast="45" xr6:coauthVersionMax="45" xr10:uidLastSave="{00000000-0000-0000-0000-000000000000}"/>
  <bookViews>
    <workbookView xWindow="300" yWindow="640" windowWidth="27380" windowHeight="15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D8" i="1" s="1"/>
  <c r="D10" i="1" s="1"/>
  <c r="D12" i="1" s="1"/>
  <c r="D15" i="1" l="1"/>
  <c r="D13" i="1"/>
  <c r="C5" i="1"/>
  <c r="C8" i="1" s="1"/>
  <c r="B5" i="1"/>
  <c r="B8" i="1" s="1"/>
  <c r="B10" i="1" s="1"/>
  <c r="B12" i="1" s="1"/>
  <c r="B15" i="1" s="1"/>
  <c r="C10" i="1" l="1"/>
  <c r="C12" i="1" s="1"/>
  <c r="C15" i="1" s="1"/>
  <c r="C13" i="1" l="1"/>
  <c r="B13" i="1"/>
</calcChain>
</file>

<file path=xl/sharedStrings.xml><?xml version="1.0" encoding="utf-8"?>
<sst xmlns="http://schemas.openxmlformats.org/spreadsheetml/2006/main" count="16" uniqueCount="16">
  <si>
    <t>Are you Budgeting for Profit?</t>
  </si>
  <si>
    <t>Enter Your Desired Profit:</t>
  </si>
  <si>
    <t>Enter Your Target Gross Margin</t>
  </si>
  <si>
    <t>Enter Your Fixed Costs (Incl. Your Salary):</t>
  </si>
  <si>
    <t>Your Required Annual Sales (Gross Profit÷Gross Margin)</t>
  </si>
  <si>
    <t>Enter Your Conversion Rate (no. of jobs won ÷ no. of quotes done)</t>
  </si>
  <si>
    <t>Enter Your Average Sale Value (total sales ÷ no. of jobs done):</t>
  </si>
  <si>
    <t>Number of Projects You Need to Complete each Year</t>
  </si>
  <si>
    <t>Your Existing</t>
  </si>
  <si>
    <t>Your Projected</t>
  </si>
  <si>
    <r>
      <rPr>
        <i/>
        <sz val="22"/>
        <color theme="1"/>
        <rFont val="Arial"/>
        <family val="2"/>
      </rPr>
      <t xml:space="preserve">If working for 10 months </t>
    </r>
    <r>
      <rPr>
        <b/>
        <sz val="22"/>
        <color theme="1"/>
        <rFont val="Arial"/>
        <family val="2"/>
      </rPr>
      <t>Number of Leads You Require Each Month:</t>
    </r>
  </si>
  <si>
    <t>Total Gross Profit:</t>
  </si>
  <si>
    <t>Number of jobs You Require to quote Year:</t>
  </si>
  <si>
    <t>Time taken to price project in Hrs</t>
  </si>
  <si>
    <t>Time spent pricing Monthly in Hrs</t>
  </si>
  <si>
    <t>Your BMD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</si>
</sst>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* #,##0.00_-;\-* #,##0.00_-;_-* &quot;-&quot;??_-;_-@_-"/>
    <numFmt numFmtId="166" formatCode="0.0"/>
    <numFmt numFmtId="167" formatCode="_-* #,##0.0_-;\-* #,##0.0_-;_-* &quot;-&quot;??_-;_-@_-"/>
    <numFmt numFmtId="168" formatCode="_-[$$-1409]* #,##0_-;\-[$$-1409]* #,##0_-;_-[$$-1409]* &quot;-&quot;??_-;_-@_-"/>
    <numFmt numFmtId="169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i/>
      <sz val="22"/>
      <color theme="1"/>
      <name val="Arial"/>
      <family val="2"/>
    </font>
    <font>
      <sz val="2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9" fontId="1" fillId="2" borderId="3" xfId="2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5" fillId="0" borderId="1" xfId="0" applyFont="1" applyBorder="1"/>
    <xf numFmtId="0" fontId="6" fillId="0" borderId="2" xfId="0" applyFont="1" applyFill="1" applyBorder="1" applyAlignment="1">
      <alignment horizontal="center"/>
    </xf>
    <xf numFmtId="0" fontId="5" fillId="0" borderId="0" xfId="0" applyFont="1" applyBorder="1"/>
    <xf numFmtId="164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0" fillId="0" borderId="0" xfId="0" applyBorder="1"/>
    <xf numFmtId="9" fontId="1" fillId="2" borderId="6" xfId="2" applyFont="1" applyFill="1" applyBorder="1" applyAlignment="1">
      <alignment horizontal="right"/>
    </xf>
    <xf numFmtId="165" fontId="1" fillId="0" borderId="8" xfId="1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167" fontId="1" fillId="3" borderId="3" xfId="0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9" fontId="1" fillId="2" borderId="7" xfId="2" applyFont="1" applyFill="1" applyBorder="1" applyAlignment="1">
      <alignment horizontal="right"/>
    </xf>
    <xf numFmtId="9" fontId="1" fillId="2" borderId="8" xfId="2" applyFont="1" applyFill="1" applyBorder="1" applyAlignment="1">
      <alignment horizontal="right"/>
    </xf>
    <xf numFmtId="167" fontId="1" fillId="3" borderId="8" xfId="0" applyNumberFormat="1" applyFont="1" applyFill="1" applyBorder="1" applyAlignment="1"/>
    <xf numFmtId="167" fontId="1" fillId="0" borderId="3" xfId="1" applyNumberFormat="1" applyFont="1" applyFill="1" applyBorder="1" applyAlignment="1">
      <alignment horizontal="right"/>
    </xf>
    <xf numFmtId="0" fontId="9" fillId="0" borderId="0" xfId="0" applyFont="1"/>
    <xf numFmtId="166" fontId="1" fillId="3" borderId="10" xfId="0" applyNumberFormat="1" applyFont="1" applyFill="1" applyBorder="1"/>
    <xf numFmtId="166" fontId="1" fillId="3" borderId="11" xfId="0" applyNumberFormat="1" applyFont="1" applyFill="1" applyBorder="1"/>
    <xf numFmtId="0" fontId="5" fillId="0" borderId="9" xfId="0" applyFont="1" applyBorder="1"/>
    <xf numFmtId="0" fontId="4" fillId="0" borderId="9" xfId="0" applyFont="1" applyBorder="1"/>
    <xf numFmtId="43" fontId="1" fillId="0" borderId="9" xfId="0" applyNumberFormat="1" applyFont="1" applyBorder="1" applyAlignment="1">
      <alignment horizontal="center"/>
    </xf>
    <xf numFmtId="0" fontId="1" fillId="2" borderId="9" xfId="0" applyFont="1" applyFill="1" applyBorder="1" applyAlignment="1">
      <alignment horizontal="right" indent="1"/>
    </xf>
    <xf numFmtId="168" fontId="1" fillId="2" borderId="3" xfId="0" applyNumberFormat="1" applyFont="1" applyFill="1" applyBorder="1" applyAlignment="1">
      <alignment horizontal="right"/>
    </xf>
    <xf numFmtId="168" fontId="1" fillId="3" borderId="4" xfId="0" applyNumberFormat="1" applyFont="1" applyFill="1" applyBorder="1" applyAlignment="1">
      <alignment horizontal="right"/>
    </xf>
    <xf numFmtId="169" fontId="1" fillId="0" borderId="8" xfId="3" applyNumberFormat="1" applyFont="1" applyFill="1" applyBorder="1" applyAlignment="1">
      <alignment horizontal="right"/>
    </xf>
    <xf numFmtId="169" fontId="1" fillId="0" borderId="3" xfId="3" applyNumberFormat="1" applyFont="1" applyFill="1" applyBorder="1" applyAlignment="1">
      <alignment horizontal="right"/>
    </xf>
    <xf numFmtId="169" fontId="1" fillId="2" borderId="8" xfId="3" applyNumberFormat="1" applyFont="1" applyFill="1" applyBorder="1" applyAlignment="1">
      <alignment horizontal="right"/>
    </xf>
    <xf numFmtId="169" fontId="1" fillId="2" borderId="3" xfId="3" applyNumberFormat="1" applyFont="1" applyFill="1" applyBorder="1" applyAlignment="1">
      <alignment horizontal="right"/>
    </xf>
  </cellXfs>
  <cellStyles count="4">
    <cellStyle name="Comma" xfId="1" builtinId="3"/>
    <cellStyle name="Currency" xfId="3" builtinId="4"/>
    <cellStyle name="Normal" xfId="0" builtinId="0"/>
    <cellStyle name="Per cent" xfId="2" builtinId="5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381001</xdr:colOff>
      <xdr:row>6</xdr:row>
      <xdr:rowOff>15873</xdr:rowOff>
    </xdr:from>
    <xdr:to>
      <xdr:col>12</xdr:col>
      <xdr:colOff>357038</xdr:colOff>
      <xdr:row>10</xdr:row>
      <xdr:rowOff>7360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246059">
          <a:off x="19913601" y="3495673"/>
          <a:ext cx="5360837" cy="1464687"/>
        </a:xfrm>
        <a:prstGeom prst="rect">
          <a:avLst/>
        </a:prstGeom>
      </xdr:spPr>
    </xdr:pic>
    <xdr:clientData/>
  </xdr:twoCellAnchor>
  <xdr:twoCellAnchor editAs="oneCell">
    <xdr:from>
      <xdr:col>4</xdr:col>
      <xdr:colOff>139700</xdr:colOff>
      <xdr:row>1</xdr:row>
      <xdr:rowOff>381000</xdr:rowOff>
    </xdr:from>
    <xdr:to>
      <xdr:col>11</xdr:col>
      <xdr:colOff>648616</xdr:colOff>
      <xdr:row>4</xdr:row>
      <xdr:rowOff>147673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72300" y="1714500"/>
          <a:ext cx="5220616" cy="1150973"/>
        </a:xfrm>
        <a:prstGeom prst="rect">
          <a:avLst/>
        </a:prstGeom>
      </xdr:spPr>
    </xdr:pic>
    <xdr:clientData/>
  </xdr:twoCellAnchor>
  <xdr:twoCellAnchor editAs="oneCell">
    <xdr:from>
      <xdr:col>4</xdr:col>
      <xdr:colOff>384950</xdr:colOff>
      <xdr:row>11</xdr:row>
      <xdr:rowOff>88900</xdr:rowOff>
    </xdr:from>
    <xdr:to>
      <xdr:col>12</xdr:col>
      <xdr:colOff>220766</xdr:colOff>
      <xdr:row>15</xdr:row>
      <xdr:rowOff>77214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17550" y="5410200"/>
          <a:ext cx="5220616" cy="1461514"/>
        </a:xfrm>
        <a:prstGeom prst="rect">
          <a:avLst/>
        </a:prstGeom>
      </xdr:spPr>
    </xdr:pic>
    <xdr:clientData/>
  </xdr:twoCellAnchor>
  <xdr:twoCellAnchor editAs="oneCell">
    <xdr:from>
      <xdr:col>1</xdr:col>
      <xdr:colOff>957942</xdr:colOff>
      <xdr:row>0</xdr:row>
      <xdr:rowOff>326570</xdr:rowOff>
    </xdr:from>
    <xdr:to>
      <xdr:col>2</xdr:col>
      <xdr:colOff>1864076</xdr:colOff>
      <xdr:row>0</xdr:row>
      <xdr:rowOff>1167820</xdr:rowOff>
    </xdr:to>
    <xdr:pic>
      <xdr:nvPicPr>
        <xdr:cNvPr id="7" name="Picture 6" descr="Black blue 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874828" y="326570"/>
          <a:ext cx="3605791" cy="84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zoomScaleNormal="100" zoomScalePageLayoutView="69" workbookViewId="0">
      <selection activeCell="A17" sqref="A17:A25"/>
    </sheetView>
  </sheetViews>
  <sheetFormatPr baseColWidth="10" defaultColWidth="8.83203125" defaultRowHeight="29" x14ac:dyDescent="0.35"/>
  <cols>
    <col min="1" max="1" width="144.6640625" style="4" bestFit="1" customWidth="1"/>
    <col min="2" max="2" width="39.33203125" style="2" customWidth="1"/>
    <col min="3" max="4" width="36.1640625" style="1" customWidth="1"/>
  </cols>
  <sheetData>
    <row r="1" spans="1:4" ht="105" customHeight="1" thickBot="1" x14ac:dyDescent="0.4">
      <c r="A1" s="3" t="s">
        <v>0</v>
      </c>
    </row>
    <row r="2" spans="1:4" ht="51" customHeight="1" x14ac:dyDescent="0.35">
      <c r="B2" s="8" t="s">
        <v>8</v>
      </c>
      <c r="C2" s="6" t="s">
        <v>9</v>
      </c>
      <c r="D2" s="6" t="s">
        <v>15</v>
      </c>
    </row>
    <row r="3" spans="1:4" x14ac:dyDescent="0.35">
      <c r="A3" s="7" t="s">
        <v>1</v>
      </c>
      <c r="B3" s="30">
        <v>50000</v>
      </c>
      <c r="C3" s="30">
        <v>150000</v>
      </c>
      <c r="D3" s="30">
        <v>500000</v>
      </c>
    </row>
    <row r="4" spans="1:4" x14ac:dyDescent="0.35">
      <c r="A4" s="7" t="s">
        <v>3</v>
      </c>
      <c r="B4" s="30">
        <v>100000</v>
      </c>
      <c r="C4" s="30">
        <v>180000</v>
      </c>
      <c r="D4" s="30">
        <v>320000</v>
      </c>
    </row>
    <row r="5" spans="1:4" ht="30" thickBot="1" x14ac:dyDescent="0.4">
      <c r="A5" s="17" t="s">
        <v>11</v>
      </c>
      <c r="B5" s="31">
        <f>B4+B3</f>
        <v>150000</v>
      </c>
      <c r="C5" s="31">
        <f>C4+C3</f>
        <v>330000</v>
      </c>
      <c r="D5" s="31">
        <f>D4+D3</f>
        <v>820000</v>
      </c>
    </row>
    <row r="6" spans="1:4" s="12" customFormat="1" ht="30" thickBot="1" x14ac:dyDescent="0.4">
      <c r="A6" s="9"/>
      <c r="B6" s="10"/>
      <c r="C6" s="11"/>
      <c r="D6" s="11"/>
    </row>
    <row r="7" spans="1:4" x14ac:dyDescent="0.35">
      <c r="A7" s="7" t="s">
        <v>2</v>
      </c>
      <c r="B7" s="19">
        <v>0.15</v>
      </c>
      <c r="C7" s="13">
        <v>0.23</v>
      </c>
      <c r="D7" s="13">
        <v>0.23</v>
      </c>
    </row>
    <row r="8" spans="1:4" x14ac:dyDescent="0.35">
      <c r="A8" s="7" t="s">
        <v>4</v>
      </c>
      <c r="B8" s="32">
        <f>B5/B7</f>
        <v>1000000</v>
      </c>
      <c r="C8" s="33">
        <f>C5/C7</f>
        <v>1434782.6086956521</v>
      </c>
      <c r="D8" s="33">
        <f>D5/D7</f>
        <v>3565217.3913043477</v>
      </c>
    </row>
    <row r="9" spans="1:4" x14ac:dyDescent="0.35">
      <c r="A9" s="7" t="s">
        <v>6</v>
      </c>
      <c r="B9" s="34">
        <v>220000</v>
      </c>
      <c r="C9" s="35">
        <v>400000</v>
      </c>
      <c r="D9" s="35">
        <v>550000</v>
      </c>
    </row>
    <row r="10" spans="1:4" x14ac:dyDescent="0.35">
      <c r="A10" s="7" t="s">
        <v>7</v>
      </c>
      <c r="B10" s="14">
        <f>SUM(B8/B9)</f>
        <v>4.5454545454545459</v>
      </c>
      <c r="C10" s="22">
        <f>SUM(C8/C9)</f>
        <v>3.5869565217391304</v>
      </c>
      <c r="D10" s="22">
        <f>SUM(D8/D9)</f>
        <v>6.4822134387351777</v>
      </c>
    </row>
    <row r="11" spans="1:4" x14ac:dyDescent="0.35">
      <c r="A11" s="7" t="s">
        <v>5</v>
      </c>
      <c r="B11" s="20">
        <v>0.4</v>
      </c>
      <c r="C11" s="5">
        <v>0.5</v>
      </c>
      <c r="D11" s="5">
        <v>0.66</v>
      </c>
    </row>
    <row r="12" spans="1:4" x14ac:dyDescent="0.35">
      <c r="A12" s="18" t="s">
        <v>12</v>
      </c>
      <c r="B12" s="21">
        <f>B10/B11</f>
        <v>11.363636363636363</v>
      </c>
      <c r="C12" s="16">
        <f>C10/C11</f>
        <v>7.1739130434782608</v>
      </c>
      <c r="D12" s="16">
        <f>D10/D11</f>
        <v>9.8215355132351174</v>
      </c>
    </row>
    <row r="13" spans="1:4" x14ac:dyDescent="0.35">
      <c r="A13" s="15" t="s">
        <v>10</v>
      </c>
      <c r="B13" s="24">
        <f>(B12/10)</f>
        <v>1.1363636363636362</v>
      </c>
      <c r="C13" s="25">
        <f>(C12/10)</f>
        <v>0.71739130434782605</v>
      </c>
      <c r="D13" s="25">
        <f>(D12/10)</f>
        <v>0.98215355132351179</v>
      </c>
    </row>
    <row r="14" spans="1:4" x14ac:dyDescent="0.35">
      <c r="A14" s="26" t="s">
        <v>13</v>
      </c>
      <c r="B14" s="29">
        <v>20</v>
      </c>
      <c r="C14" s="29">
        <v>15</v>
      </c>
      <c r="D14" s="29">
        <v>10</v>
      </c>
    </row>
    <row r="15" spans="1:4" x14ac:dyDescent="0.35">
      <c r="A15" s="26" t="s">
        <v>14</v>
      </c>
      <c r="B15" s="28">
        <f>B12*B14/10</f>
        <v>22.727272727272727</v>
      </c>
      <c r="C15" s="28">
        <f>C12*C14/10</f>
        <v>10.760869565217391</v>
      </c>
      <c r="D15" s="28">
        <f>D12*D14/10</f>
        <v>9.8215355132351174</v>
      </c>
    </row>
    <row r="16" spans="1:4" x14ac:dyDescent="0.35">
      <c r="A16" s="27"/>
      <c r="B16" s="28"/>
      <c r="C16" s="28"/>
      <c r="D16" s="28"/>
    </row>
    <row r="17" spans="1:1" ht="33" x14ac:dyDescent="0.35">
      <c r="A17" s="23"/>
    </row>
    <row r="18" spans="1:1" ht="33" x14ac:dyDescent="0.35">
      <c r="A18" s="23"/>
    </row>
    <row r="19" spans="1:1" ht="33" x14ac:dyDescent="0.35">
      <c r="A19" s="23"/>
    </row>
    <row r="20" spans="1:1" ht="33" x14ac:dyDescent="0.35">
      <c r="A20" s="23"/>
    </row>
    <row r="21" spans="1:1" ht="33" x14ac:dyDescent="0.35">
      <c r="A21" s="23"/>
    </row>
    <row r="22" spans="1:1" ht="33" x14ac:dyDescent="0.35">
      <c r="A22" s="23"/>
    </row>
    <row r="23" spans="1:1" ht="33" x14ac:dyDescent="0.35">
      <c r="A23" s="23"/>
    </row>
    <row r="24" spans="1:1" ht="33" x14ac:dyDescent="0.35">
      <c r="A24" s="23"/>
    </row>
    <row r="25" spans="1:1" ht="33" x14ac:dyDescent="0.35">
      <c r="A25" s="23"/>
    </row>
    <row r="26" spans="1:1" ht="33" x14ac:dyDescent="0.35">
      <c r="A26" s="23"/>
    </row>
    <row r="27" spans="1:1" ht="33" x14ac:dyDescent="0.35">
      <c r="A27" s="23"/>
    </row>
    <row r="28" spans="1:1" ht="33" x14ac:dyDescent="0.35">
      <c r="A28" s="23"/>
    </row>
  </sheetData>
  <pageMargins left="0.7" right="0.7" top="0.75" bottom="0.75" header="0.3" footer="0.3"/>
  <pageSetup paperSize="9" scale="49" orientation="landscape" r:id="rId1"/>
  <headerFooter>
    <oddFooter>&amp;C&amp;"Becky,Bold"&amp;16&amp;K000000Check out our website for more FREE templates specifically for Plumbers &amp;K03+000www.plumberscoach.co.nz&amp;K000000
or flick us an email to discuss your financials with the Plumbers Coach &amp;K03+000info@plumberscoach.co.nz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Fraser-Jones</dc:creator>
  <cp:lastModifiedBy>Microsoft Office User</cp:lastModifiedBy>
  <cp:lastPrinted>2014-07-23T22:52:47Z</cp:lastPrinted>
  <dcterms:created xsi:type="dcterms:W3CDTF">2012-12-13T03:25:16Z</dcterms:created>
  <dcterms:modified xsi:type="dcterms:W3CDTF">2020-10-16T04:19:50Z</dcterms:modified>
</cp:coreProperties>
</file>