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eachable\公式函數\"/>
    </mc:Choice>
  </mc:AlternateContent>
  <bookViews>
    <workbookView xWindow="0" yWindow="0" windowWidth="20490" windowHeight="7710" activeTab="3"/>
  </bookViews>
  <sheets>
    <sheet name="前言" sheetId="15" r:id="rId1"/>
    <sheet name="if(胖手指)" sheetId="33" r:id="rId2"/>
    <sheet name="if修正寫法" sheetId="29" r:id="rId3"/>
    <sheet name="手指好胖" sheetId="2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6" l="1"/>
  <c r="H4" i="26"/>
  <c r="H5" i="26"/>
  <c r="H6" i="26"/>
  <c r="H7" i="26"/>
  <c r="H8" i="26"/>
  <c r="H9" i="26"/>
  <c r="H10" i="26"/>
  <c r="H11" i="26"/>
  <c r="H2" i="26"/>
  <c r="G3" i="26"/>
  <c r="G4" i="26"/>
  <c r="G5" i="26"/>
  <c r="G6" i="26"/>
  <c r="G7" i="26"/>
  <c r="G8" i="26"/>
  <c r="G9" i="26"/>
  <c r="G10" i="26"/>
  <c r="G11" i="26"/>
  <c r="F3" i="26"/>
  <c r="F4" i="26"/>
  <c r="F5" i="26"/>
  <c r="F6" i="26"/>
  <c r="F7" i="26"/>
  <c r="F8" i="26"/>
  <c r="F9" i="26"/>
  <c r="F10" i="26"/>
  <c r="F11" i="26"/>
  <c r="I3" i="29"/>
  <c r="I4" i="29"/>
  <c r="I5" i="29"/>
  <c r="I6" i="29"/>
  <c r="I7" i="29"/>
  <c r="I8" i="29"/>
  <c r="I9" i="29"/>
  <c r="I10" i="29"/>
  <c r="I11" i="29"/>
  <c r="I2" i="29"/>
  <c r="I3" i="33"/>
  <c r="I4" i="33"/>
  <c r="I5" i="33"/>
  <c r="I6" i="33"/>
  <c r="I7" i="33"/>
  <c r="I8" i="33"/>
  <c r="I9" i="33"/>
  <c r="I10" i="33"/>
  <c r="I11" i="33"/>
  <c r="F2" i="26"/>
  <c r="E2" i="26"/>
  <c r="E3" i="26"/>
  <c r="E4" i="26"/>
  <c r="E5" i="26"/>
  <c r="E6" i="26"/>
  <c r="E7" i="26"/>
  <c r="E8" i="26"/>
  <c r="E9" i="26"/>
  <c r="E10" i="26"/>
  <c r="E11" i="26"/>
  <c r="I2" i="33"/>
  <c r="G2" i="26" l="1"/>
  <c r="H3" i="29" l="1"/>
  <c r="H4" i="29"/>
  <c r="H5" i="29"/>
  <c r="H6" i="29"/>
  <c r="H7" i="29"/>
  <c r="H8" i="29"/>
  <c r="H9" i="29"/>
  <c r="H10" i="29"/>
  <c r="H11" i="29"/>
  <c r="H2" i="29"/>
</calcChain>
</file>

<file path=xl/sharedStrings.xml><?xml version="1.0" encoding="utf-8"?>
<sst xmlns="http://schemas.openxmlformats.org/spreadsheetml/2006/main" count="167" uniqueCount="88">
  <si>
    <t>員工編號</t>
    <phoneticPr fontId="3" type="noConversion"/>
  </si>
  <si>
    <t>身份證號</t>
    <phoneticPr fontId="3" type="noConversion"/>
  </si>
  <si>
    <t>姓別</t>
    <phoneticPr fontId="3" type="noConversion"/>
  </si>
  <si>
    <t>姓名</t>
    <phoneticPr fontId="3" type="noConversion"/>
  </si>
  <si>
    <t>薪資</t>
    <phoneticPr fontId="3" type="noConversion"/>
  </si>
  <si>
    <t>年資</t>
    <phoneticPr fontId="3" type="noConversion"/>
  </si>
  <si>
    <t>M001</t>
    <phoneticPr fontId="3" type="noConversion"/>
  </si>
  <si>
    <t>A221353678</t>
    <phoneticPr fontId="3" type="noConversion"/>
  </si>
  <si>
    <t>F</t>
    <phoneticPr fontId="3" type="noConversion"/>
  </si>
  <si>
    <t>S001</t>
    <phoneticPr fontId="3" type="noConversion"/>
  </si>
  <si>
    <t>J234789075</t>
    <phoneticPr fontId="3" type="noConversion"/>
  </si>
  <si>
    <t>林欣怡</t>
    <phoneticPr fontId="3" type="noConversion"/>
  </si>
  <si>
    <t>H001</t>
    <phoneticPr fontId="3" type="noConversion"/>
  </si>
  <si>
    <t>M22234567</t>
    <phoneticPr fontId="3" type="noConversion"/>
  </si>
  <si>
    <t>黃雅雯</t>
  </si>
  <si>
    <t>S002</t>
    <phoneticPr fontId="3" type="noConversion"/>
  </si>
  <si>
    <t>J213490876</t>
    <phoneticPr fontId="3" type="noConversion"/>
  </si>
  <si>
    <t>張心怡</t>
  </si>
  <si>
    <t>S003</t>
    <phoneticPr fontId="3" type="noConversion"/>
  </si>
  <si>
    <t>Y113467899</t>
    <phoneticPr fontId="3" type="noConversion"/>
  </si>
  <si>
    <t>M</t>
    <phoneticPr fontId="3" type="noConversion"/>
  </si>
  <si>
    <t>S004</t>
    <phoneticPr fontId="3" type="noConversion"/>
  </si>
  <si>
    <t>K223456789</t>
    <phoneticPr fontId="3" type="noConversion"/>
  </si>
  <si>
    <t>王雅婷</t>
  </si>
  <si>
    <t>M002</t>
    <phoneticPr fontId="3" type="noConversion"/>
  </si>
  <si>
    <t>A212212212</t>
    <phoneticPr fontId="3" type="noConversion"/>
  </si>
  <si>
    <t>吳雅惠</t>
  </si>
  <si>
    <t>H002</t>
    <phoneticPr fontId="3" type="noConversion"/>
  </si>
  <si>
    <t>M121345679</t>
    <phoneticPr fontId="3" type="noConversion"/>
  </si>
  <si>
    <t>劉家豪</t>
  </si>
  <si>
    <t>M003</t>
    <phoneticPr fontId="3" type="noConversion"/>
  </si>
  <si>
    <t>T223222333</t>
    <phoneticPr fontId="3" type="noConversion"/>
  </si>
  <si>
    <t>蔡雅玲</t>
  </si>
  <si>
    <t>S005</t>
    <phoneticPr fontId="3" type="noConversion"/>
  </si>
  <si>
    <t>P211113333</t>
    <phoneticPr fontId="3" type="noConversion"/>
  </si>
  <si>
    <t>部門</t>
    <phoneticPr fontId="1" type="noConversion"/>
  </si>
  <si>
    <t>行銷部</t>
  </si>
  <si>
    <t>業務部</t>
  </si>
  <si>
    <t>人資部</t>
  </si>
  <si>
    <t>丁一</t>
    <phoneticPr fontId="1" type="noConversion"/>
  </si>
  <si>
    <t>小二</t>
    <phoneticPr fontId="1" type="noConversion"/>
  </si>
  <si>
    <t>張三</t>
    <phoneticPr fontId="1" type="noConversion"/>
  </si>
  <si>
    <t>性別</t>
    <phoneticPr fontId="1" type="noConversion"/>
  </si>
  <si>
    <t>男/女</t>
    <phoneticPr fontId="1" type="noConversion"/>
  </si>
  <si>
    <t>男/女 (修正)</t>
    <phoneticPr fontId="1" type="noConversion"/>
  </si>
  <si>
    <t>M222345672</t>
    <phoneticPr fontId="3" type="noConversion"/>
  </si>
  <si>
    <t>員工編號</t>
  </si>
  <si>
    <t>身份證號</t>
  </si>
  <si>
    <t>姓別</t>
  </si>
  <si>
    <t>部門</t>
  </si>
  <si>
    <t>姓名</t>
  </si>
  <si>
    <t>薪資</t>
  </si>
  <si>
    <t>年資</t>
  </si>
  <si>
    <t>女性  TRUE / FLASE</t>
  </si>
  <si>
    <t>M001</t>
  </si>
  <si>
    <t>A221353678</t>
  </si>
  <si>
    <t>F</t>
  </si>
  <si>
    <t>丁一</t>
  </si>
  <si>
    <t>S001</t>
  </si>
  <si>
    <t>J234789075</t>
  </si>
  <si>
    <t>林欣怡</t>
  </si>
  <si>
    <t>H001</t>
  </si>
  <si>
    <t>M222345672</t>
  </si>
  <si>
    <t>S002</t>
  </si>
  <si>
    <t>J213490876</t>
  </si>
  <si>
    <t>S003</t>
  </si>
  <si>
    <t>Y113467899</t>
  </si>
  <si>
    <t>M</t>
  </si>
  <si>
    <t>小二</t>
  </si>
  <si>
    <t>S004</t>
  </si>
  <si>
    <t>K223456789</t>
  </si>
  <si>
    <t>M002</t>
  </si>
  <si>
    <t>A212212212</t>
  </si>
  <si>
    <t>H002</t>
  </si>
  <si>
    <t>M121345679</t>
  </si>
  <si>
    <t>M003</t>
  </si>
  <si>
    <t>T223222333</t>
  </si>
  <si>
    <t>S005</t>
  </si>
  <si>
    <t>P211113333</t>
  </si>
  <si>
    <t>張三</t>
  </si>
  <si>
    <t>E</t>
    <phoneticPr fontId="3" type="noConversion"/>
  </si>
  <si>
    <t>E</t>
    <phoneticPr fontId="1" type="noConversion"/>
  </si>
  <si>
    <t>男/女</t>
    <phoneticPr fontId="1" type="noConversion"/>
  </si>
  <si>
    <t>男</t>
    <phoneticPr fontId="1" type="noConversion"/>
  </si>
  <si>
    <t>女</t>
    <phoneticPr fontId="1" type="noConversion"/>
  </si>
  <si>
    <t>性別</t>
    <phoneticPr fontId="1" type="noConversion"/>
  </si>
  <si>
    <t>P11113333</t>
    <phoneticPr fontId="3" type="noConversion"/>
  </si>
  <si>
    <t>T323222333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</si>
</sst>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1" xfId="1" applyNumberFormat="1" applyBorder="1">
      <alignment vertical="center"/>
    </xf>
    <xf numFmtId="0" fontId="2" fillId="0" borderId="1" xfId="1" applyBorder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</xdr:row>
      <xdr:rowOff>66675</xdr:rowOff>
    </xdr:from>
    <xdr:to>
      <xdr:col>9</xdr:col>
      <xdr:colOff>285750</xdr:colOff>
      <xdr:row>8</xdr:row>
      <xdr:rowOff>165826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276225"/>
          <a:ext cx="2695575" cy="1566001"/>
        </a:xfrm>
        <a:prstGeom prst="rect">
          <a:avLst/>
        </a:prstGeom>
      </xdr:spPr>
    </xdr:pic>
    <xdr:clientData/>
  </xdr:twoCellAnchor>
  <xdr:twoCellAnchor>
    <xdr:from>
      <xdr:col>2</xdr:col>
      <xdr:colOff>495299</xdr:colOff>
      <xdr:row>12</xdr:row>
      <xdr:rowOff>28575</xdr:rowOff>
    </xdr:from>
    <xdr:to>
      <xdr:col>12</xdr:col>
      <xdr:colOff>19050</xdr:colOff>
      <xdr:row>17</xdr:row>
      <xdr:rowOff>66675</xdr:rowOff>
    </xdr:to>
    <xdr:sp macro="" textlink="">
      <xdr:nvSpPr>
        <xdr:cNvPr id="8" name="圓角矩形 7"/>
        <xdr:cNvSpPr/>
      </xdr:nvSpPr>
      <xdr:spPr>
        <a:xfrm>
          <a:off x="1866899" y="2543175"/>
          <a:ext cx="6381751" cy="1085850"/>
        </a:xfrm>
        <a:prstGeom prst="roundRect">
          <a:avLst/>
        </a:prstGeom>
        <a:solidFill>
          <a:srgbClr val="8064A2"/>
        </a:solidFill>
        <a:ln w="25400" cap="flat" cmpd="sng" algn="ctr">
          <a:solidFill>
            <a:srgbClr val="8064A2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新細明體"/>
              <a:cs typeface="+mn-cs"/>
            </a:rPr>
            <a:t>excel123</a:t>
          </a:r>
          <a:r>
            <a:rPr kumimoji="0" lang="zh-TW" altLang="en-US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新細明體"/>
              <a:cs typeface="+mn-cs"/>
            </a:rPr>
            <a:t>教室</a:t>
          </a:r>
          <a:r>
            <a:rPr kumimoji="0" lang="en-US" altLang="zh-TW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新細明體"/>
              <a:cs typeface="+mn-cs"/>
            </a:rPr>
            <a:t> </a:t>
          </a:r>
          <a:r>
            <a:rPr kumimoji="0" lang="zh-TW" altLang="en-US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新細明體"/>
              <a:cs typeface="+mn-cs"/>
            </a:rPr>
            <a:t>函數課程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123824</xdr:colOff>
      <xdr:row>0</xdr:row>
      <xdr:rowOff>19050</xdr:rowOff>
    </xdr:from>
    <xdr:to>
      <xdr:col>15</xdr:col>
      <xdr:colOff>605055</xdr:colOff>
      <xdr:row>21</xdr:row>
      <xdr:rowOff>47625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2399" y="19050"/>
          <a:ext cx="3910231" cy="442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15</xdr:row>
      <xdr:rowOff>180975</xdr:rowOff>
    </xdr:from>
    <xdr:to>
      <xdr:col>8</xdr:col>
      <xdr:colOff>381000</xdr:colOff>
      <xdr:row>17</xdr:row>
      <xdr:rowOff>76200</xdr:rowOff>
    </xdr:to>
    <xdr:sp macro="" textlink="">
      <xdr:nvSpPr>
        <xdr:cNvPr id="3" name="圓角矩形 2"/>
        <xdr:cNvSpPr/>
      </xdr:nvSpPr>
      <xdr:spPr>
        <a:xfrm>
          <a:off x="752475" y="3324225"/>
          <a:ext cx="5095875" cy="3143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1100"/>
            <a:t>胖手指</a:t>
          </a:r>
          <a:r>
            <a:rPr lang="en-US" altLang="zh-TW" sz="1100"/>
            <a:t>----&gt;</a:t>
          </a:r>
          <a:r>
            <a:rPr lang="zh-TW" altLang="en-US" sz="1100"/>
            <a:t>到底手指真的有那麼胖之氣到</a:t>
          </a:r>
          <a:r>
            <a:rPr lang="en-US" altLang="zh-TW" sz="1100"/>
            <a:t>.............</a:t>
          </a:r>
          <a:r>
            <a:rPr lang="zh-TW" altLang="en-US" sz="1100"/>
            <a:t>說不出話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"/>
  <sheetViews>
    <sheetView workbookViewId="0">
      <selection activeCell="C13" sqref="C13"/>
    </sheetView>
  </sheetViews>
  <sheetFormatPr defaultRowHeight="16.5" x14ac:dyDescent="0.25"/>
  <sheetData/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1"/>
  <sheetViews>
    <sheetView workbookViewId="0">
      <selection activeCell="E8" sqref="E8"/>
    </sheetView>
  </sheetViews>
  <sheetFormatPr defaultRowHeight="16.5" x14ac:dyDescent="0.25"/>
  <cols>
    <col min="8" max="8" width="19.375" bestFit="1" customWidth="1"/>
  </cols>
  <sheetData>
    <row r="1" spans="1:9" x14ac:dyDescent="0.25">
      <c r="A1" t="s">
        <v>46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82</v>
      </c>
    </row>
    <row r="2" spans="1:9" x14ac:dyDescent="0.25">
      <c r="A2" t="s">
        <v>54</v>
      </c>
      <c r="B2" t="s">
        <v>55</v>
      </c>
      <c r="C2" t="s">
        <v>56</v>
      </c>
      <c r="D2" t="s">
        <v>36</v>
      </c>
      <c r="E2" t="s">
        <v>57</v>
      </c>
      <c r="F2">
        <v>56000</v>
      </c>
      <c r="G2">
        <v>10</v>
      </c>
      <c r="H2" t="b">
        <v>1</v>
      </c>
      <c r="I2" t="str">
        <f>IF(C2="F","女","男")</f>
        <v>女</v>
      </c>
    </row>
    <row r="3" spans="1:9" x14ac:dyDescent="0.25">
      <c r="A3" t="s">
        <v>58</v>
      </c>
      <c r="B3" t="s">
        <v>59</v>
      </c>
      <c r="C3" t="s">
        <v>56</v>
      </c>
      <c r="D3" t="s">
        <v>37</v>
      </c>
      <c r="E3" t="s">
        <v>60</v>
      </c>
      <c r="F3">
        <v>43000</v>
      </c>
      <c r="G3">
        <v>4</v>
      </c>
      <c r="H3" t="b">
        <v>1</v>
      </c>
      <c r="I3" t="str">
        <f t="shared" ref="I3:I11" si="0">IF(C3="F","女","男")</f>
        <v>女</v>
      </c>
    </row>
    <row r="4" spans="1:9" x14ac:dyDescent="0.25">
      <c r="A4" t="s">
        <v>61</v>
      </c>
      <c r="B4" t="s">
        <v>62</v>
      </c>
      <c r="C4" t="s">
        <v>56</v>
      </c>
      <c r="D4" t="s">
        <v>38</v>
      </c>
      <c r="E4" t="s">
        <v>14</v>
      </c>
      <c r="F4">
        <v>67000</v>
      </c>
      <c r="G4">
        <v>11</v>
      </c>
      <c r="H4" t="b">
        <v>1</v>
      </c>
      <c r="I4" t="str">
        <f t="shared" si="0"/>
        <v>女</v>
      </c>
    </row>
    <row r="5" spans="1:9" x14ac:dyDescent="0.25">
      <c r="A5" t="s">
        <v>63</v>
      </c>
      <c r="B5" t="s">
        <v>64</v>
      </c>
      <c r="C5" t="s">
        <v>56</v>
      </c>
      <c r="D5" t="s">
        <v>37</v>
      </c>
      <c r="E5" t="s">
        <v>17</v>
      </c>
      <c r="F5">
        <v>32000</v>
      </c>
      <c r="G5">
        <v>3</v>
      </c>
      <c r="H5" t="b">
        <v>1</v>
      </c>
      <c r="I5" t="str">
        <f t="shared" si="0"/>
        <v>女</v>
      </c>
    </row>
    <row r="6" spans="1:9" x14ac:dyDescent="0.25">
      <c r="A6" t="s">
        <v>65</v>
      </c>
      <c r="B6" t="s">
        <v>66</v>
      </c>
      <c r="C6" t="s">
        <v>67</v>
      </c>
      <c r="D6" t="s">
        <v>37</v>
      </c>
      <c r="E6" t="s">
        <v>68</v>
      </c>
      <c r="F6">
        <v>75000</v>
      </c>
      <c r="G6">
        <v>7</v>
      </c>
      <c r="H6" t="b">
        <v>0</v>
      </c>
      <c r="I6" t="str">
        <f t="shared" si="0"/>
        <v>男</v>
      </c>
    </row>
    <row r="7" spans="1:9" x14ac:dyDescent="0.25">
      <c r="A7" t="s">
        <v>69</v>
      </c>
      <c r="B7" t="s">
        <v>70</v>
      </c>
      <c r="C7" t="s">
        <v>56</v>
      </c>
      <c r="D7" t="s">
        <v>37</v>
      </c>
      <c r="E7" t="s">
        <v>23</v>
      </c>
      <c r="F7">
        <v>45000</v>
      </c>
      <c r="G7">
        <v>3</v>
      </c>
      <c r="H7" t="b">
        <v>1</v>
      </c>
      <c r="I7" t="str">
        <f t="shared" si="0"/>
        <v>女</v>
      </c>
    </row>
    <row r="8" spans="1:9" x14ac:dyDescent="0.25">
      <c r="A8" t="s">
        <v>71</v>
      </c>
      <c r="B8" t="s">
        <v>72</v>
      </c>
      <c r="C8" t="s">
        <v>56</v>
      </c>
      <c r="D8" t="s">
        <v>36</v>
      </c>
      <c r="E8" t="s">
        <v>26</v>
      </c>
      <c r="F8">
        <v>55000</v>
      </c>
      <c r="G8">
        <v>5</v>
      </c>
      <c r="H8" t="b">
        <v>1</v>
      </c>
      <c r="I8" t="str">
        <f t="shared" si="0"/>
        <v>女</v>
      </c>
    </row>
    <row r="9" spans="1:9" x14ac:dyDescent="0.25">
      <c r="A9" t="s">
        <v>73</v>
      </c>
      <c r="B9" t="s">
        <v>74</v>
      </c>
      <c r="C9" t="s">
        <v>67</v>
      </c>
      <c r="D9" t="s">
        <v>38</v>
      </c>
      <c r="E9" t="s">
        <v>29</v>
      </c>
      <c r="F9">
        <v>80000</v>
      </c>
      <c r="G9">
        <v>12</v>
      </c>
      <c r="H9" t="b">
        <v>0</v>
      </c>
      <c r="I9" t="str">
        <f t="shared" si="0"/>
        <v>男</v>
      </c>
    </row>
    <row r="10" spans="1:9" x14ac:dyDescent="0.25">
      <c r="A10" t="s">
        <v>75</v>
      </c>
      <c r="B10" t="s">
        <v>76</v>
      </c>
      <c r="C10" t="s">
        <v>81</v>
      </c>
      <c r="D10" t="s">
        <v>36</v>
      </c>
      <c r="E10" t="s">
        <v>32</v>
      </c>
      <c r="F10">
        <v>70000</v>
      </c>
      <c r="G10">
        <v>3</v>
      </c>
      <c r="H10" t="b">
        <v>1</v>
      </c>
      <c r="I10" t="str">
        <f t="shared" si="0"/>
        <v>男</v>
      </c>
    </row>
    <row r="11" spans="1:9" x14ac:dyDescent="0.25">
      <c r="A11" t="s">
        <v>77</v>
      </c>
      <c r="B11" t="s">
        <v>78</v>
      </c>
      <c r="C11" t="s">
        <v>56</v>
      </c>
      <c r="D11" t="s">
        <v>37</v>
      </c>
      <c r="E11" t="s">
        <v>79</v>
      </c>
      <c r="F11">
        <v>50000</v>
      </c>
      <c r="G11">
        <v>7</v>
      </c>
      <c r="H11" t="b">
        <v>1</v>
      </c>
      <c r="I11" t="str">
        <f t="shared" si="0"/>
        <v>女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1"/>
  <sheetViews>
    <sheetView topLeftCell="B1" workbookViewId="0">
      <selection activeCell="I10" sqref="I10"/>
    </sheetView>
  </sheetViews>
  <sheetFormatPr defaultRowHeight="16.5" x14ac:dyDescent="0.25"/>
  <cols>
    <col min="1" max="1" width="9" style="1"/>
    <col min="2" max="2" width="11.125" style="1" customWidth="1"/>
    <col min="3" max="4" width="6.625" style="1" customWidth="1"/>
    <col min="5" max="7" width="9" style="1"/>
    <col min="8" max="8" width="18.375" style="1" bestFit="1" customWidth="1"/>
    <col min="9" max="9" width="20.5" style="1" bestFit="1" customWidth="1"/>
    <col min="10" max="16384" width="9" style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35</v>
      </c>
      <c r="E1" s="1" t="s">
        <v>3</v>
      </c>
      <c r="F1" s="1" t="s">
        <v>4</v>
      </c>
      <c r="G1" s="1" t="s">
        <v>5</v>
      </c>
      <c r="H1" s="1" t="s">
        <v>43</v>
      </c>
      <c r="I1" s="1" t="s">
        <v>44</v>
      </c>
    </row>
    <row r="2" spans="1:9" x14ac:dyDescent="0.25">
      <c r="A2" s="1" t="s">
        <v>6</v>
      </c>
      <c r="B2" s="1" t="s">
        <v>7</v>
      </c>
      <c r="C2" s="1" t="s">
        <v>8</v>
      </c>
      <c r="D2" s="1" t="s">
        <v>36</v>
      </c>
      <c r="E2" s="1" t="s">
        <v>39</v>
      </c>
      <c r="F2" s="1">
        <v>56000</v>
      </c>
      <c r="G2" s="1">
        <v>10</v>
      </c>
      <c r="H2" s="1" t="str">
        <f>IF(C2="F","女","男")</f>
        <v>女</v>
      </c>
      <c r="I2" s="1" t="str">
        <f>IF(C2="F","女",IF(C2="M","男","有誤"))</f>
        <v>女</v>
      </c>
    </row>
    <row r="3" spans="1:9" x14ac:dyDescent="0.25">
      <c r="A3" s="1" t="s">
        <v>9</v>
      </c>
      <c r="B3" s="1" t="s">
        <v>10</v>
      </c>
      <c r="C3" s="1" t="s">
        <v>8</v>
      </c>
      <c r="D3" s="1" t="s">
        <v>37</v>
      </c>
      <c r="E3" s="1" t="s">
        <v>11</v>
      </c>
      <c r="F3" s="1">
        <v>43000</v>
      </c>
      <c r="G3" s="1">
        <v>4</v>
      </c>
      <c r="H3" s="1" t="str">
        <f t="shared" ref="H3:H11" si="0">IF(C3="F","女","男")</f>
        <v>女</v>
      </c>
      <c r="I3" s="1" t="str">
        <f t="shared" ref="I3:I11" si="1">IF(C3="F","女",IF(C3="M","男","有誤"))</f>
        <v>女</v>
      </c>
    </row>
    <row r="4" spans="1:9" x14ac:dyDescent="0.25">
      <c r="A4" s="1" t="s">
        <v>12</v>
      </c>
      <c r="B4" s="1" t="s">
        <v>13</v>
      </c>
      <c r="C4" s="1" t="s">
        <v>8</v>
      </c>
      <c r="D4" s="1" t="s">
        <v>38</v>
      </c>
      <c r="E4" s="1" t="s">
        <v>14</v>
      </c>
      <c r="F4" s="1">
        <v>67000</v>
      </c>
      <c r="G4" s="1">
        <v>11</v>
      </c>
      <c r="H4" s="1" t="str">
        <f t="shared" si="0"/>
        <v>女</v>
      </c>
      <c r="I4" s="1" t="str">
        <f t="shared" si="1"/>
        <v>女</v>
      </c>
    </row>
    <row r="5" spans="1:9" x14ac:dyDescent="0.25">
      <c r="A5" s="1" t="s">
        <v>15</v>
      </c>
      <c r="B5" s="1" t="s">
        <v>16</v>
      </c>
      <c r="C5" s="1" t="s">
        <v>8</v>
      </c>
      <c r="D5" s="1" t="s">
        <v>37</v>
      </c>
      <c r="E5" s="1" t="s">
        <v>17</v>
      </c>
      <c r="F5" s="1">
        <v>32000</v>
      </c>
      <c r="G5" s="1">
        <v>3</v>
      </c>
      <c r="H5" s="1" t="str">
        <f t="shared" si="0"/>
        <v>女</v>
      </c>
      <c r="I5" s="1" t="str">
        <f t="shared" si="1"/>
        <v>女</v>
      </c>
    </row>
    <row r="6" spans="1:9" x14ac:dyDescent="0.25">
      <c r="A6" s="1" t="s">
        <v>18</v>
      </c>
      <c r="B6" s="1" t="s">
        <v>19</v>
      </c>
      <c r="C6" s="1" t="s">
        <v>20</v>
      </c>
      <c r="D6" s="1" t="s">
        <v>37</v>
      </c>
      <c r="E6" s="1" t="s">
        <v>40</v>
      </c>
      <c r="F6" s="1">
        <v>75000</v>
      </c>
      <c r="G6" s="1">
        <v>7</v>
      </c>
      <c r="H6" s="1" t="str">
        <f t="shared" si="0"/>
        <v>男</v>
      </c>
      <c r="I6" s="1" t="str">
        <f t="shared" si="1"/>
        <v>男</v>
      </c>
    </row>
    <row r="7" spans="1:9" x14ac:dyDescent="0.25">
      <c r="A7" s="1" t="s">
        <v>21</v>
      </c>
      <c r="B7" s="1" t="s">
        <v>22</v>
      </c>
      <c r="C7" s="1" t="s">
        <v>8</v>
      </c>
      <c r="D7" s="1" t="s">
        <v>37</v>
      </c>
      <c r="E7" s="1" t="s">
        <v>23</v>
      </c>
      <c r="F7" s="1">
        <v>45000</v>
      </c>
      <c r="G7" s="1">
        <v>3</v>
      </c>
      <c r="H7" s="1" t="str">
        <f t="shared" si="0"/>
        <v>女</v>
      </c>
      <c r="I7" s="1" t="str">
        <f t="shared" si="1"/>
        <v>女</v>
      </c>
    </row>
    <row r="8" spans="1:9" x14ac:dyDescent="0.25">
      <c r="A8" s="1" t="s">
        <v>24</v>
      </c>
      <c r="B8" s="1" t="s">
        <v>25</v>
      </c>
      <c r="C8" s="1" t="s">
        <v>8</v>
      </c>
      <c r="D8" s="1" t="s">
        <v>36</v>
      </c>
      <c r="E8" s="1" t="s">
        <v>26</v>
      </c>
      <c r="F8" s="1">
        <v>55000</v>
      </c>
      <c r="G8" s="1">
        <v>5</v>
      </c>
      <c r="H8" s="1" t="str">
        <f t="shared" si="0"/>
        <v>女</v>
      </c>
      <c r="I8" s="1" t="str">
        <f t="shared" si="1"/>
        <v>女</v>
      </c>
    </row>
    <row r="9" spans="1:9" x14ac:dyDescent="0.25">
      <c r="A9" s="1" t="s">
        <v>27</v>
      </c>
      <c r="B9" s="1" t="s">
        <v>28</v>
      </c>
      <c r="C9" s="1" t="s">
        <v>20</v>
      </c>
      <c r="D9" s="1" t="s">
        <v>38</v>
      </c>
      <c r="E9" s="1" t="s">
        <v>29</v>
      </c>
      <c r="F9" s="1">
        <v>80000</v>
      </c>
      <c r="G9" s="1">
        <v>12</v>
      </c>
      <c r="H9" s="1" t="str">
        <f t="shared" si="0"/>
        <v>男</v>
      </c>
      <c r="I9" s="1" t="str">
        <f t="shared" si="1"/>
        <v>男</v>
      </c>
    </row>
    <row r="10" spans="1:9" x14ac:dyDescent="0.25">
      <c r="A10" s="1" t="s">
        <v>30</v>
      </c>
      <c r="B10" s="1" t="s">
        <v>31</v>
      </c>
      <c r="C10" s="1" t="s">
        <v>80</v>
      </c>
      <c r="D10" s="1" t="s">
        <v>36</v>
      </c>
      <c r="E10" s="1" t="s">
        <v>32</v>
      </c>
      <c r="F10" s="1">
        <v>70000</v>
      </c>
      <c r="G10" s="1">
        <v>3</v>
      </c>
      <c r="H10" s="1" t="str">
        <f t="shared" si="0"/>
        <v>男</v>
      </c>
      <c r="I10" s="1" t="str">
        <f t="shared" si="1"/>
        <v>有誤</v>
      </c>
    </row>
    <row r="11" spans="1:9" x14ac:dyDescent="0.25">
      <c r="A11" s="1" t="s">
        <v>33</v>
      </c>
      <c r="B11" s="1" t="s">
        <v>34</v>
      </c>
      <c r="C11" s="1" t="s">
        <v>8</v>
      </c>
      <c r="D11" s="1" t="s">
        <v>37</v>
      </c>
      <c r="E11" s="1" t="s">
        <v>41</v>
      </c>
      <c r="F11" s="1">
        <v>50000</v>
      </c>
      <c r="G11" s="1">
        <v>7</v>
      </c>
      <c r="H11" s="1" t="str">
        <f t="shared" si="0"/>
        <v>女</v>
      </c>
      <c r="I11" s="1" t="str">
        <f t="shared" si="1"/>
        <v>女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11"/>
  <sheetViews>
    <sheetView tabSelected="1" workbookViewId="0">
      <selection activeCell="H7" sqref="H7"/>
    </sheetView>
  </sheetViews>
  <sheetFormatPr defaultRowHeight="16.5" x14ac:dyDescent="0.25"/>
  <cols>
    <col min="1" max="1" width="9" style="1"/>
    <col min="2" max="2" width="11.125" style="1" customWidth="1"/>
    <col min="3" max="3" width="6.625" style="1" customWidth="1"/>
    <col min="4" max="4" width="9" style="1"/>
    <col min="5" max="5" width="9.5" style="1" bestFit="1" customWidth="1"/>
    <col min="6" max="16384" width="9" style="1"/>
  </cols>
  <sheetData>
    <row r="1" spans="1:12" x14ac:dyDescent="0.25">
      <c r="A1" s="1" t="s">
        <v>0</v>
      </c>
      <c r="B1" s="1" t="s">
        <v>1</v>
      </c>
      <c r="C1" s="1" t="s">
        <v>35</v>
      </c>
      <c r="D1" s="1" t="s">
        <v>3</v>
      </c>
      <c r="E1" s="1" t="s">
        <v>42</v>
      </c>
      <c r="F1" s="1" t="s">
        <v>42</v>
      </c>
      <c r="G1" s="1" t="s">
        <v>85</v>
      </c>
    </row>
    <row r="2" spans="1:12" x14ac:dyDescent="0.25">
      <c r="A2" s="1" t="s">
        <v>6</v>
      </c>
      <c r="B2" s="1" t="s">
        <v>7</v>
      </c>
      <c r="C2" s="1" t="s">
        <v>36</v>
      </c>
      <c r="D2" s="1" t="s">
        <v>39</v>
      </c>
      <c r="E2" s="1" t="str">
        <f t="shared" ref="E2:E11" si="0">IF(MID(B2,2,1)="1","男","女")</f>
        <v>女</v>
      </c>
      <c r="F2" s="1" t="str">
        <f>IF(MID(B2,2,1)="1","男",IF(MID(B2,2,1)="2","女","有誤"))</f>
        <v>女</v>
      </c>
      <c r="G2" s="1" t="str">
        <f>VLOOKUP(--MID(B2,2,1),$K$2:$L$3,2,0)</f>
        <v>女</v>
      </c>
      <c r="H2" s="1">
        <f>LEN(B2)</f>
        <v>10</v>
      </c>
      <c r="K2" s="2">
        <v>1</v>
      </c>
      <c r="L2" s="3" t="s">
        <v>83</v>
      </c>
    </row>
    <row r="3" spans="1:12" x14ac:dyDescent="0.25">
      <c r="A3" s="1" t="s">
        <v>9</v>
      </c>
      <c r="B3" s="1" t="s">
        <v>10</v>
      </c>
      <c r="C3" s="1" t="s">
        <v>37</v>
      </c>
      <c r="D3" s="1" t="s">
        <v>11</v>
      </c>
      <c r="E3" s="1" t="str">
        <f t="shared" si="0"/>
        <v>女</v>
      </c>
      <c r="F3" s="1" t="str">
        <f t="shared" ref="F3:F11" si="1">IF(MID(B3,2,1)="1","男",IF(MID(B3,2,1)="2","女","有誤"))</f>
        <v>女</v>
      </c>
      <c r="G3" s="1" t="str">
        <f t="shared" ref="G3:G11" si="2">VLOOKUP(--MID(B3,2,1),$K$2:$L$3,2,0)</f>
        <v>女</v>
      </c>
      <c r="H3" s="1">
        <f t="shared" ref="H3:H11" si="3">LEN(B3)</f>
        <v>10</v>
      </c>
      <c r="K3" s="2">
        <v>2</v>
      </c>
      <c r="L3" s="3" t="s">
        <v>84</v>
      </c>
    </row>
    <row r="4" spans="1:12" x14ac:dyDescent="0.25">
      <c r="A4" s="1" t="s">
        <v>12</v>
      </c>
      <c r="B4" s="1" t="s">
        <v>45</v>
      </c>
      <c r="C4" s="1" t="s">
        <v>38</v>
      </c>
      <c r="D4" s="1" t="s">
        <v>14</v>
      </c>
      <c r="E4" s="1" t="str">
        <f t="shared" si="0"/>
        <v>女</v>
      </c>
      <c r="F4" s="1" t="str">
        <f t="shared" si="1"/>
        <v>女</v>
      </c>
      <c r="G4" s="1" t="str">
        <f t="shared" si="2"/>
        <v>女</v>
      </c>
      <c r="H4" s="1">
        <f t="shared" si="3"/>
        <v>10</v>
      </c>
    </row>
    <row r="5" spans="1:12" x14ac:dyDescent="0.25">
      <c r="A5" s="1" t="s">
        <v>15</v>
      </c>
      <c r="B5" s="1" t="s">
        <v>16</v>
      </c>
      <c r="C5" s="1" t="s">
        <v>37</v>
      </c>
      <c r="D5" s="1" t="s">
        <v>17</v>
      </c>
      <c r="E5" s="1" t="str">
        <f t="shared" si="0"/>
        <v>女</v>
      </c>
      <c r="F5" s="1" t="str">
        <f t="shared" si="1"/>
        <v>女</v>
      </c>
      <c r="G5" s="1" t="str">
        <f t="shared" si="2"/>
        <v>女</v>
      </c>
      <c r="H5" s="1">
        <f t="shared" si="3"/>
        <v>10</v>
      </c>
      <c r="I5"/>
    </row>
    <row r="6" spans="1:12" x14ac:dyDescent="0.25">
      <c r="A6" s="1" t="s">
        <v>18</v>
      </c>
      <c r="B6" s="1" t="s">
        <v>19</v>
      </c>
      <c r="C6" s="1" t="s">
        <v>37</v>
      </c>
      <c r="D6" s="1" t="s">
        <v>40</v>
      </c>
      <c r="E6" s="1" t="str">
        <f t="shared" si="0"/>
        <v>男</v>
      </c>
      <c r="F6" s="1" t="str">
        <f t="shared" si="1"/>
        <v>男</v>
      </c>
      <c r="G6" s="1" t="str">
        <f t="shared" si="2"/>
        <v>男</v>
      </c>
      <c r="H6" s="1">
        <f t="shared" si="3"/>
        <v>10</v>
      </c>
      <c r="I6"/>
    </row>
    <row r="7" spans="1:12" x14ac:dyDescent="0.25">
      <c r="A7" s="1" t="s">
        <v>21</v>
      </c>
      <c r="B7" s="1" t="s">
        <v>22</v>
      </c>
      <c r="C7" s="1" t="s">
        <v>37</v>
      </c>
      <c r="D7" s="1" t="s">
        <v>23</v>
      </c>
      <c r="E7" s="1" t="str">
        <f t="shared" si="0"/>
        <v>女</v>
      </c>
      <c r="F7" s="1" t="str">
        <f t="shared" si="1"/>
        <v>女</v>
      </c>
      <c r="G7" s="1" t="str">
        <f t="shared" si="2"/>
        <v>女</v>
      </c>
      <c r="H7" s="1">
        <f t="shared" si="3"/>
        <v>10</v>
      </c>
      <c r="I7"/>
    </row>
    <row r="8" spans="1:12" x14ac:dyDescent="0.25">
      <c r="A8" s="1" t="s">
        <v>24</v>
      </c>
      <c r="B8" s="1" t="s">
        <v>25</v>
      </c>
      <c r="C8" s="1" t="s">
        <v>36</v>
      </c>
      <c r="D8" s="1" t="s">
        <v>26</v>
      </c>
      <c r="E8" s="1" t="str">
        <f t="shared" si="0"/>
        <v>女</v>
      </c>
      <c r="F8" s="1" t="str">
        <f t="shared" si="1"/>
        <v>女</v>
      </c>
      <c r="G8" s="1" t="str">
        <f t="shared" si="2"/>
        <v>女</v>
      </c>
      <c r="H8" s="1">
        <f t="shared" si="3"/>
        <v>10</v>
      </c>
      <c r="I8"/>
    </row>
    <row r="9" spans="1:12" x14ac:dyDescent="0.25">
      <c r="A9" s="1" t="s">
        <v>27</v>
      </c>
      <c r="B9" s="1" t="s">
        <v>28</v>
      </c>
      <c r="C9" s="1" t="s">
        <v>38</v>
      </c>
      <c r="D9" s="1" t="s">
        <v>29</v>
      </c>
      <c r="E9" s="1" t="str">
        <f t="shared" si="0"/>
        <v>男</v>
      </c>
      <c r="F9" s="1" t="str">
        <f t="shared" si="1"/>
        <v>男</v>
      </c>
      <c r="G9" s="1" t="str">
        <f t="shared" si="2"/>
        <v>男</v>
      </c>
      <c r="H9" s="1">
        <f t="shared" si="3"/>
        <v>10</v>
      </c>
      <c r="I9"/>
    </row>
    <row r="10" spans="1:12" x14ac:dyDescent="0.25">
      <c r="A10" s="1" t="s">
        <v>30</v>
      </c>
      <c r="B10" s="1" t="s">
        <v>87</v>
      </c>
      <c r="C10" s="1" t="s">
        <v>36</v>
      </c>
      <c r="D10" s="1" t="s">
        <v>32</v>
      </c>
      <c r="E10" s="1" t="str">
        <f t="shared" si="0"/>
        <v>女</v>
      </c>
      <c r="F10" s="1" t="str">
        <f t="shared" si="1"/>
        <v>有誤</v>
      </c>
      <c r="G10" s="1" t="e">
        <f t="shared" si="2"/>
        <v>#N/A</v>
      </c>
      <c r="H10" s="1">
        <f t="shared" si="3"/>
        <v>10</v>
      </c>
      <c r="I10"/>
    </row>
    <row r="11" spans="1:12" x14ac:dyDescent="0.25">
      <c r="A11" s="1" t="s">
        <v>33</v>
      </c>
      <c r="B11" s="1" t="s">
        <v>86</v>
      </c>
      <c r="C11" s="1" t="s">
        <v>37</v>
      </c>
      <c r="D11" s="1" t="s">
        <v>41</v>
      </c>
      <c r="E11" s="1" t="str">
        <f t="shared" si="0"/>
        <v>男</v>
      </c>
      <c r="F11" s="1" t="str">
        <f t="shared" si="1"/>
        <v>男</v>
      </c>
      <c r="G11" s="1" t="str">
        <f t="shared" si="2"/>
        <v>男</v>
      </c>
      <c r="H11" s="1">
        <f t="shared" si="3"/>
        <v>9</v>
      </c>
      <c r="I11"/>
    </row>
  </sheetData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前言</vt:lpstr>
      <vt:lpstr>if(胖手指)</vt:lpstr>
      <vt:lpstr>if修正寫法</vt:lpstr>
      <vt:lpstr>手指好胖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</dc:creator>
  <cp:lastModifiedBy>Rich</cp:lastModifiedBy>
  <dcterms:created xsi:type="dcterms:W3CDTF">2019-01-27T04:21:32Z</dcterms:created>
  <dcterms:modified xsi:type="dcterms:W3CDTF">2019-07-14T03:17:22Z</dcterms:modified>
</cp:coreProperties>
</file>